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0" yWindow="0" windowWidth="19440" windowHeight="12435"/>
  </bookViews>
  <sheets>
    <sheet name="Форма 1" sheetId="5" r:id="rId1"/>
    <sheet name="Коды программ"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'Форма 1'!$A$5:$AI$5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9" i="5" l="1"/>
  <c r="I229" i="5"/>
  <c r="H229" i="5"/>
  <c r="G229" i="5"/>
  <c r="D229" i="5"/>
  <c r="AI228" i="5"/>
  <c r="AH228" i="5"/>
  <c r="D228" i="5"/>
  <c r="AI227" i="5"/>
  <c r="AH227" i="5"/>
  <c r="D227" i="5"/>
  <c r="AI226" i="5"/>
  <c r="AH226" i="5"/>
  <c r="D226" i="5"/>
  <c r="AI225" i="5"/>
  <c r="AH225" i="5"/>
  <c r="D225" i="5"/>
  <c r="AI224" i="5"/>
  <c r="AH224" i="5"/>
  <c r="D224" i="5"/>
  <c r="AI223" i="5"/>
  <c r="AH223" i="5"/>
  <c r="D223" i="5"/>
  <c r="AI222" i="5"/>
  <c r="AH222" i="5"/>
  <c r="D222" i="5"/>
  <c r="AI221" i="5"/>
  <c r="AH221" i="5"/>
  <c r="D221" i="5"/>
  <c r="AI220" i="5"/>
  <c r="AH220" i="5"/>
  <c r="D220" i="5"/>
  <c r="AI219" i="5"/>
  <c r="AF219" i="5"/>
  <c r="AF229" i="5" s="1"/>
  <c r="AE219" i="5"/>
  <c r="AE229" i="5" s="1"/>
  <c r="AD219" i="5"/>
  <c r="AD229" i="5" s="1"/>
  <c r="AC219" i="5"/>
  <c r="AC229" i="5" s="1"/>
  <c r="AB219" i="5"/>
  <c r="AB229" i="5" s="1"/>
  <c r="AA219" i="5"/>
  <c r="AA229" i="5" s="1"/>
  <c r="Z219" i="5"/>
  <c r="Z229" i="5" s="1"/>
  <c r="Y219" i="5"/>
  <c r="Y229" i="5" s="1"/>
  <c r="X219" i="5"/>
  <c r="X229" i="5" s="1"/>
  <c r="W219" i="5"/>
  <c r="W229" i="5" s="1"/>
  <c r="V219" i="5"/>
  <c r="V229" i="5" s="1"/>
  <c r="U219" i="5"/>
  <c r="U229" i="5" s="1"/>
  <c r="T219" i="5"/>
  <c r="T229" i="5" s="1"/>
  <c r="S219" i="5"/>
  <c r="S229" i="5" s="1"/>
  <c r="R219" i="5"/>
  <c r="R229" i="5" s="1"/>
  <c r="Q219" i="5"/>
  <c r="Q229" i="5" s="1"/>
  <c r="P219" i="5"/>
  <c r="P229" i="5" s="1"/>
  <c r="O219" i="5"/>
  <c r="O229" i="5" s="1"/>
  <c r="N219" i="5"/>
  <c r="N229" i="5" s="1"/>
  <c r="M219" i="5"/>
  <c r="M229" i="5" s="1"/>
  <c r="L219" i="5"/>
  <c r="L229" i="5" s="1"/>
  <c r="K219" i="5"/>
  <c r="K229" i="5" s="1"/>
  <c r="D219" i="5"/>
  <c r="AI218" i="5"/>
  <c r="AH218" i="5"/>
  <c r="D218" i="5"/>
  <c r="AI217" i="5"/>
  <c r="AH217" i="5"/>
  <c r="D217" i="5"/>
  <c r="AI216" i="5"/>
  <c r="AH216" i="5"/>
  <c r="D216" i="5"/>
  <c r="AI215" i="5"/>
  <c r="AH215" i="5"/>
  <c r="D215" i="5"/>
  <c r="AI214" i="5"/>
  <c r="AH214" i="5"/>
  <c r="D214" i="5"/>
  <c r="AH219" i="5" l="1"/>
  <c r="J213" i="5" l="1"/>
  <c r="I213" i="5"/>
  <c r="H213" i="5"/>
  <c r="G213" i="5"/>
  <c r="D213" i="5"/>
  <c r="AI212" i="5"/>
  <c r="AH212" i="5"/>
  <c r="D212" i="5"/>
  <c r="AI211" i="5"/>
  <c r="AH211" i="5"/>
  <c r="D211" i="5"/>
  <c r="AI210" i="5"/>
  <c r="AH210" i="5"/>
  <c r="D210" i="5"/>
  <c r="AI209" i="5"/>
  <c r="AH209" i="5"/>
  <c r="D209" i="5"/>
  <c r="AI208" i="5"/>
  <c r="AH208" i="5"/>
  <c r="D208" i="5"/>
  <c r="AI207" i="5"/>
  <c r="AH207" i="5"/>
  <c r="D207" i="5"/>
  <c r="AI206" i="5"/>
  <c r="AH206" i="5"/>
  <c r="D206" i="5"/>
  <c r="AI205" i="5"/>
  <c r="AH205" i="5"/>
  <c r="D205" i="5"/>
  <c r="AI204" i="5"/>
  <c r="AH204" i="5"/>
  <c r="D204" i="5"/>
  <c r="AI203" i="5"/>
  <c r="AF203" i="5"/>
  <c r="AF213" i="5" s="1"/>
  <c r="AE203" i="5"/>
  <c r="AE213" i="5" s="1"/>
  <c r="AD203" i="5"/>
  <c r="AD213" i="5" s="1"/>
  <c r="AC203" i="5"/>
  <c r="AC213" i="5" s="1"/>
  <c r="AB203" i="5"/>
  <c r="AB213" i="5" s="1"/>
  <c r="AA203" i="5"/>
  <c r="AA213" i="5" s="1"/>
  <c r="Z203" i="5"/>
  <c r="Z213" i="5" s="1"/>
  <c r="Y203" i="5"/>
  <c r="Y213" i="5" s="1"/>
  <c r="X203" i="5"/>
  <c r="X213" i="5" s="1"/>
  <c r="W203" i="5"/>
  <c r="W213" i="5" s="1"/>
  <c r="V203" i="5"/>
  <c r="V213" i="5" s="1"/>
  <c r="U203" i="5"/>
  <c r="U213" i="5" s="1"/>
  <c r="T203" i="5"/>
  <c r="T213" i="5" s="1"/>
  <c r="S203" i="5"/>
  <c r="S213" i="5" s="1"/>
  <c r="R203" i="5"/>
  <c r="R213" i="5" s="1"/>
  <c r="Q203" i="5"/>
  <c r="Q213" i="5" s="1"/>
  <c r="P203" i="5"/>
  <c r="P213" i="5" s="1"/>
  <c r="O203" i="5"/>
  <c r="O213" i="5" s="1"/>
  <c r="N203" i="5"/>
  <c r="N213" i="5" s="1"/>
  <c r="M203" i="5"/>
  <c r="M213" i="5" s="1"/>
  <c r="L203" i="5"/>
  <c r="L213" i="5" s="1"/>
  <c r="K203" i="5"/>
  <c r="K213" i="5" s="1"/>
  <c r="D203" i="5"/>
  <c r="AI202" i="5"/>
  <c r="AH202" i="5"/>
  <c r="D202" i="5"/>
  <c r="AI201" i="5"/>
  <c r="AH201" i="5"/>
  <c r="D201" i="5"/>
  <c r="AI200" i="5"/>
  <c r="AH200" i="5"/>
  <c r="D200" i="5"/>
  <c r="AI199" i="5"/>
  <c r="AH199" i="5"/>
  <c r="D199" i="5"/>
  <c r="AI198" i="5"/>
  <c r="AH198" i="5"/>
  <c r="D198" i="5"/>
  <c r="AH203" i="5" l="1"/>
  <c r="D197" i="5" l="1"/>
  <c r="AI196" i="5"/>
  <c r="AH196" i="5"/>
  <c r="D196" i="5"/>
  <c r="AI195" i="5"/>
  <c r="AH195" i="5"/>
  <c r="D195" i="5"/>
  <c r="AI194" i="5"/>
  <c r="AH194" i="5"/>
  <c r="D194" i="5"/>
  <c r="AI193" i="5"/>
  <c r="AH193" i="5"/>
  <c r="D193" i="5"/>
  <c r="AI192" i="5"/>
  <c r="AH192" i="5"/>
  <c r="D192" i="5"/>
  <c r="AI191" i="5"/>
  <c r="AH191" i="5"/>
  <c r="D191" i="5"/>
  <c r="AI190" i="5"/>
  <c r="AH190" i="5"/>
  <c r="D190" i="5"/>
  <c r="AI189" i="5"/>
  <c r="AH189" i="5"/>
  <c r="D189" i="5"/>
  <c r="AI188" i="5"/>
  <c r="AH188" i="5"/>
  <c r="D188" i="5"/>
  <c r="AF187" i="5"/>
  <c r="AF197" i="5" s="1"/>
  <c r="AE187" i="5"/>
  <c r="AE197" i="5" s="1"/>
  <c r="AD187" i="5"/>
  <c r="AD197" i="5" s="1"/>
  <c r="AC187" i="5"/>
  <c r="AC197" i="5" s="1"/>
  <c r="AB187" i="5"/>
  <c r="AB197" i="5" s="1"/>
  <c r="AA187" i="5"/>
  <c r="AA197" i="5" s="1"/>
  <c r="Z187" i="5"/>
  <c r="Z197" i="5" s="1"/>
  <c r="Y187" i="5"/>
  <c r="Y197" i="5" s="1"/>
  <c r="X187" i="5"/>
  <c r="X197" i="5" s="1"/>
  <c r="W187" i="5"/>
  <c r="W197" i="5" s="1"/>
  <c r="V187" i="5"/>
  <c r="V197" i="5" s="1"/>
  <c r="U187" i="5"/>
  <c r="U197" i="5" s="1"/>
  <c r="T187" i="5"/>
  <c r="T197" i="5" s="1"/>
  <c r="S187" i="5"/>
  <c r="S197" i="5" s="1"/>
  <c r="R187" i="5"/>
  <c r="R197" i="5" s="1"/>
  <c r="Q187" i="5"/>
  <c r="Q197" i="5" s="1"/>
  <c r="P187" i="5"/>
  <c r="P197" i="5" s="1"/>
  <c r="O187" i="5"/>
  <c r="O197" i="5" s="1"/>
  <c r="N187" i="5"/>
  <c r="N197" i="5" s="1"/>
  <c r="M187" i="5"/>
  <c r="M197" i="5" s="1"/>
  <c r="L187" i="5"/>
  <c r="L197" i="5" s="1"/>
  <c r="K187" i="5"/>
  <c r="K197" i="5" s="1"/>
  <c r="J187" i="5"/>
  <c r="J197" i="5" s="1"/>
  <c r="I187" i="5"/>
  <c r="I197" i="5" s="1"/>
  <c r="H187" i="5"/>
  <c r="H197" i="5" s="1"/>
  <c r="G187" i="5"/>
  <c r="G197" i="5" s="1"/>
  <c r="D187" i="5"/>
  <c r="AI186" i="5"/>
  <c r="AH186" i="5"/>
  <c r="D186" i="5"/>
  <c r="AI185" i="5"/>
  <c r="AH185" i="5"/>
  <c r="D185" i="5"/>
  <c r="AI184" i="5"/>
  <c r="AH184" i="5"/>
  <c r="D184" i="5"/>
  <c r="AI183" i="5"/>
  <c r="AH183" i="5"/>
  <c r="D183" i="5"/>
  <c r="AI182" i="5"/>
  <c r="AH182" i="5"/>
  <c r="D182" i="5"/>
  <c r="AH187" i="5" l="1"/>
  <c r="AI187" i="5"/>
  <c r="J181" i="5"/>
  <c r="I181" i="5"/>
  <c r="H181" i="5"/>
  <c r="G181" i="5"/>
  <c r="D181" i="5"/>
  <c r="AI180" i="5"/>
  <c r="AH180" i="5"/>
  <c r="D180" i="5"/>
  <c r="AI179" i="5"/>
  <c r="AH179" i="5"/>
  <c r="D179" i="5"/>
  <c r="AI178" i="5"/>
  <c r="AH178" i="5"/>
  <c r="D178" i="5"/>
  <c r="AI177" i="5"/>
  <c r="AH177" i="5"/>
  <c r="D177" i="5"/>
  <c r="AI176" i="5"/>
  <c r="AH176" i="5"/>
  <c r="D176" i="5"/>
  <c r="AI175" i="5"/>
  <c r="AH175" i="5"/>
  <c r="D175" i="5"/>
  <c r="AI174" i="5"/>
  <c r="AH174" i="5"/>
  <c r="D174" i="5"/>
  <c r="AI173" i="5"/>
  <c r="AH173" i="5"/>
  <c r="D173" i="5"/>
  <c r="AI172" i="5"/>
  <c r="AH172" i="5"/>
  <c r="D172" i="5"/>
  <c r="AI171" i="5"/>
  <c r="AF171" i="5"/>
  <c r="AF181" i="5" s="1"/>
  <c r="AE171" i="5"/>
  <c r="AE181" i="5" s="1"/>
  <c r="AD171" i="5"/>
  <c r="AD181" i="5" s="1"/>
  <c r="AC171" i="5"/>
  <c r="AC181" i="5" s="1"/>
  <c r="AB171" i="5"/>
  <c r="AB181" i="5" s="1"/>
  <c r="AA171" i="5"/>
  <c r="AA181" i="5" s="1"/>
  <c r="Z171" i="5"/>
  <c r="Z181" i="5" s="1"/>
  <c r="Y171" i="5"/>
  <c r="Y181" i="5" s="1"/>
  <c r="X171" i="5"/>
  <c r="X181" i="5" s="1"/>
  <c r="W171" i="5"/>
  <c r="W181" i="5" s="1"/>
  <c r="V171" i="5"/>
  <c r="V181" i="5" s="1"/>
  <c r="U171" i="5"/>
  <c r="U181" i="5" s="1"/>
  <c r="T171" i="5"/>
  <c r="T181" i="5" s="1"/>
  <c r="S171" i="5"/>
  <c r="S181" i="5" s="1"/>
  <c r="R171" i="5"/>
  <c r="R181" i="5" s="1"/>
  <c r="Q171" i="5"/>
  <c r="Q181" i="5" s="1"/>
  <c r="P171" i="5"/>
  <c r="P181" i="5" s="1"/>
  <c r="O171" i="5"/>
  <c r="O181" i="5" s="1"/>
  <c r="N171" i="5"/>
  <c r="N181" i="5" s="1"/>
  <c r="M171" i="5"/>
  <c r="M181" i="5" s="1"/>
  <c r="L171" i="5"/>
  <c r="L181" i="5" s="1"/>
  <c r="K171" i="5"/>
  <c r="K181" i="5" s="1"/>
  <c r="D171" i="5"/>
  <c r="AI170" i="5"/>
  <c r="AH170" i="5"/>
  <c r="D170" i="5"/>
  <c r="AI169" i="5"/>
  <c r="AH169" i="5"/>
  <c r="D169" i="5"/>
  <c r="AI168" i="5"/>
  <c r="AH168" i="5"/>
  <c r="D168" i="5"/>
  <c r="AI167" i="5"/>
  <c r="AH167" i="5"/>
  <c r="D167" i="5"/>
  <c r="AI166" i="5"/>
  <c r="AH166" i="5"/>
  <c r="D166" i="5"/>
  <c r="AH171" i="5" l="1"/>
  <c r="J165" i="5" l="1"/>
  <c r="I165" i="5"/>
  <c r="H165" i="5"/>
  <c r="G165" i="5"/>
  <c r="D165" i="5"/>
  <c r="AI164" i="5"/>
  <c r="AH164" i="5"/>
  <c r="D164" i="5"/>
  <c r="AI163" i="5"/>
  <c r="AH163" i="5"/>
  <c r="D163" i="5"/>
  <c r="AI162" i="5"/>
  <c r="AH162" i="5"/>
  <c r="D162" i="5"/>
  <c r="AI161" i="5"/>
  <c r="AH161" i="5"/>
  <c r="D161" i="5"/>
  <c r="AI160" i="5"/>
  <c r="AH160" i="5"/>
  <c r="D160" i="5"/>
  <c r="AI159" i="5"/>
  <c r="AH159" i="5"/>
  <c r="D159" i="5"/>
  <c r="AI158" i="5"/>
  <c r="AH158" i="5"/>
  <c r="D158" i="5"/>
  <c r="AI157" i="5"/>
  <c r="AH157" i="5"/>
  <c r="D157" i="5"/>
  <c r="AI156" i="5"/>
  <c r="AH156" i="5"/>
  <c r="D156" i="5"/>
  <c r="AI155" i="5"/>
  <c r="AF155" i="5"/>
  <c r="AF165" i="5" s="1"/>
  <c r="AE155" i="5"/>
  <c r="AE165" i="5" s="1"/>
  <c r="AD155" i="5"/>
  <c r="AD165" i="5" s="1"/>
  <c r="AC155" i="5"/>
  <c r="AC165" i="5" s="1"/>
  <c r="AB155" i="5"/>
  <c r="AB165" i="5" s="1"/>
  <c r="AA155" i="5"/>
  <c r="AA165" i="5" s="1"/>
  <c r="Z155" i="5"/>
  <c r="Z165" i="5" s="1"/>
  <c r="Y155" i="5"/>
  <c r="Y165" i="5" s="1"/>
  <c r="X155" i="5"/>
  <c r="X165" i="5" s="1"/>
  <c r="W155" i="5"/>
  <c r="W165" i="5" s="1"/>
  <c r="V155" i="5"/>
  <c r="V165" i="5" s="1"/>
  <c r="U155" i="5"/>
  <c r="U165" i="5" s="1"/>
  <c r="T155" i="5"/>
  <c r="T165" i="5" s="1"/>
  <c r="S155" i="5"/>
  <c r="S165" i="5" s="1"/>
  <c r="R155" i="5"/>
  <c r="R165" i="5" s="1"/>
  <c r="Q155" i="5"/>
  <c r="Q165" i="5" s="1"/>
  <c r="P155" i="5"/>
  <c r="P165" i="5" s="1"/>
  <c r="O155" i="5"/>
  <c r="O165" i="5" s="1"/>
  <c r="N155" i="5"/>
  <c r="N165" i="5" s="1"/>
  <c r="M155" i="5"/>
  <c r="M165" i="5" s="1"/>
  <c r="L155" i="5"/>
  <c r="L165" i="5" s="1"/>
  <c r="K155" i="5"/>
  <c r="K165" i="5" s="1"/>
  <c r="D155" i="5"/>
  <c r="AI154" i="5"/>
  <c r="AH154" i="5"/>
  <c r="D154" i="5"/>
  <c r="AI153" i="5"/>
  <c r="AH153" i="5"/>
  <c r="D153" i="5"/>
  <c r="AI152" i="5"/>
  <c r="AH152" i="5"/>
  <c r="D152" i="5"/>
  <c r="AI151" i="5"/>
  <c r="AH151" i="5"/>
  <c r="D151" i="5"/>
  <c r="AI150" i="5"/>
  <c r="AH150" i="5"/>
  <c r="D150" i="5"/>
  <c r="AH155" i="5" l="1"/>
  <c r="D149" i="5" l="1"/>
  <c r="AI148" i="5"/>
  <c r="AH148" i="5"/>
  <c r="D148" i="5"/>
  <c r="AI147" i="5"/>
  <c r="AH147" i="5"/>
  <c r="D147" i="5"/>
  <c r="AI146" i="5"/>
  <c r="AH146" i="5"/>
  <c r="D146" i="5"/>
  <c r="AI145" i="5"/>
  <c r="AH145" i="5"/>
  <c r="D145" i="5"/>
  <c r="AI144" i="5"/>
  <c r="AH144" i="5"/>
  <c r="D144" i="5"/>
  <c r="AI143" i="5"/>
  <c r="AH143" i="5"/>
  <c r="D143" i="5"/>
  <c r="AI142" i="5"/>
  <c r="AH142" i="5"/>
  <c r="D142" i="5"/>
  <c r="AI141" i="5"/>
  <c r="AH141" i="5"/>
  <c r="D141" i="5"/>
  <c r="AI140" i="5"/>
  <c r="AH140" i="5"/>
  <c r="D140" i="5"/>
  <c r="AF139" i="5"/>
  <c r="AF149" i="5" s="1"/>
  <c r="AE139" i="5"/>
  <c r="AE149" i="5" s="1"/>
  <c r="AD139" i="5"/>
  <c r="AD149" i="5" s="1"/>
  <c r="AC139" i="5"/>
  <c r="AC149" i="5" s="1"/>
  <c r="AB139" i="5"/>
  <c r="AB149" i="5" s="1"/>
  <c r="AA139" i="5"/>
  <c r="AA149" i="5" s="1"/>
  <c r="Z139" i="5"/>
  <c r="Z149" i="5" s="1"/>
  <c r="Y139" i="5"/>
  <c r="Y149" i="5" s="1"/>
  <c r="X139" i="5"/>
  <c r="X149" i="5" s="1"/>
  <c r="W139" i="5"/>
  <c r="W149" i="5" s="1"/>
  <c r="V139" i="5"/>
  <c r="V149" i="5" s="1"/>
  <c r="U139" i="5"/>
  <c r="U149" i="5" s="1"/>
  <c r="T139" i="5"/>
  <c r="T149" i="5" s="1"/>
  <c r="S139" i="5"/>
  <c r="S149" i="5" s="1"/>
  <c r="R139" i="5"/>
  <c r="R149" i="5" s="1"/>
  <c r="Q139" i="5"/>
  <c r="Q149" i="5" s="1"/>
  <c r="P139" i="5"/>
  <c r="P149" i="5" s="1"/>
  <c r="O139" i="5"/>
  <c r="O149" i="5" s="1"/>
  <c r="N139" i="5"/>
  <c r="N149" i="5" s="1"/>
  <c r="M139" i="5"/>
  <c r="M149" i="5" s="1"/>
  <c r="L139" i="5"/>
  <c r="L149" i="5" s="1"/>
  <c r="K139" i="5"/>
  <c r="K149" i="5" s="1"/>
  <c r="J139" i="5"/>
  <c r="J149" i="5" s="1"/>
  <c r="I139" i="5"/>
  <c r="I149" i="5" s="1"/>
  <c r="H139" i="5"/>
  <c r="H149" i="5" s="1"/>
  <c r="G139" i="5"/>
  <c r="G149" i="5" s="1"/>
  <c r="D139" i="5"/>
  <c r="AI138" i="5"/>
  <c r="AH138" i="5"/>
  <c r="D138" i="5"/>
  <c r="AI137" i="5"/>
  <c r="AH137" i="5"/>
  <c r="D137" i="5"/>
  <c r="AI136" i="5"/>
  <c r="AH136" i="5"/>
  <c r="D136" i="5"/>
  <c r="AI135" i="5"/>
  <c r="AH135" i="5"/>
  <c r="D135" i="5"/>
  <c r="AI134" i="5"/>
  <c r="AH134" i="5"/>
  <c r="D134" i="5"/>
  <c r="AH139" i="5" l="1"/>
  <c r="AI139" i="5"/>
  <c r="J133" i="5" l="1"/>
  <c r="I133" i="5"/>
  <c r="H133" i="5"/>
  <c r="G133" i="5"/>
  <c r="D133" i="5"/>
  <c r="AI132" i="5"/>
  <c r="AH132" i="5"/>
  <c r="D132" i="5"/>
  <c r="AI131" i="5"/>
  <c r="AH131" i="5"/>
  <c r="D131" i="5"/>
  <c r="AI130" i="5"/>
  <c r="AH130" i="5"/>
  <c r="D130" i="5"/>
  <c r="AI129" i="5"/>
  <c r="AH129" i="5"/>
  <c r="D129" i="5"/>
  <c r="AI128" i="5"/>
  <c r="AH128" i="5"/>
  <c r="D128" i="5"/>
  <c r="AI127" i="5"/>
  <c r="AH127" i="5"/>
  <c r="D127" i="5"/>
  <c r="AI126" i="5"/>
  <c r="AH126" i="5"/>
  <c r="D126" i="5"/>
  <c r="AI125" i="5"/>
  <c r="AH125" i="5"/>
  <c r="D125" i="5"/>
  <c r="AI124" i="5"/>
  <c r="AH124" i="5"/>
  <c r="D124" i="5"/>
  <c r="AI123" i="5"/>
  <c r="AF123" i="5"/>
  <c r="AF133" i="5" s="1"/>
  <c r="AE123" i="5"/>
  <c r="AE133" i="5" s="1"/>
  <c r="AD123" i="5"/>
  <c r="AD133" i="5" s="1"/>
  <c r="AC123" i="5"/>
  <c r="AC133" i="5" s="1"/>
  <c r="AB123" i="5"/>
  <c r="AB133" i="5" s="1"/>
  <c r="AA123" i="5"/>
  <c r="AA133" i="5" s="1"/>
  <c r="Z123" i="5"/>
  <c r="Z133" i="5" s="1"/>
  <c r="Y123" i="5"/>
  <c r="Y133" i="5" s="1"/>
  <c r="X123" i="5"/>
  <c r="X133" i="5" s="1"/>
  <c r="W123" i="5"/>
  <c r="W133" i="5" s="1"/>
  <c r="V123" i="5"/>
  <c r="V133" i="5" s="1"/>
  <c r="U123" i="5"/>
  <c r="U133" i="5" s="1"/>
  <c r="T123" i="5"/>
  <c r="T133" i="5" s="1"/>
  <c r="S123" i="5"/>
  <c r="S133" i="5" s="1"/>
  <c r="R123" i="5"/>
  <c r="R133" i="5" s="1"/>
  <c r="Q123" i="5"/>
  <c r="Q133" i="5" s="1"/>
  <c r="P123" i="5"/>
  <c r="P133" i="5" s="1"/>
  <c r="O123" i="5"/>
  <c r="O133" i="5" s="1"/>
  <c r="N123" i="5"/>
  <c r="N133" i="5" s="1"/>
  <c r="M123" i="5"/>
  <c r="M133" i="5" s="1"/>
  <c r="L123" i="5"/>
  <c r="L133" i="5" s="1"/>
  <c r="K123" i="5"/>
  <c r="K133" i="5" s="1"/>
  <c r="D123" i="5"/>
  <c r="AI122" i="5"/>
  <c r="AH122" i="5"/>
  <c r="D122" i="5"/>
  <c r="AI121" i="5"/>
  <c r="AH121" i="5"/>
  <c r="D121" i="5"/>
  <c r="AI120" i="5"/>
  <c r="AH120" i="5"/>
  <c r="D120" i="5"/>
  <c r="AI119" i="5"/>
  <c r="AH119" i="5"/>
  <c r="D119" i="5"/>
  <c r="AI118" i="5"/>
  <c r="AH118" i="5"/>
  <c r="D118" i="5"/>
  <c r="AH123" i="5" l="1"/>
  <c r="D117" i="5" l="1"/>
  <c r="AI116" i="5"/>
  <c r="AH116" i="5"/>
  <c r="D116" i="5"/>
  <c r="AI115" i="5"/>
  <c r="AH115" i="5"/>
  <c r="D115" i="5"/>
  <c r="AI114" i="5"/>
  <c r="AH114" i="5"/>
  <c r="D114" i="5"/>
  <c r="AI113" i="5"/>
  <c r="AH113" i="5"/>
  <c r="D113" i="5"/>
  <c r="AI112" i="5"/>
  <c r="AH112" i="5"/>
  <c r="D112" i="5"/>
  <c r="AI111" i="5"/>
  <c r="AH111" i="5"/>
  <c r="D111" i="5"/>
  <c r="AI110" i="5"/>
  <c r="AH110" i="5"/>
  <c r="D110" i="5"/>
  <c r="AI109" i="5"/>
  <c r="AH109" i="5"/>
  <c r="D109" i="5"/>
  <c r="AI108" i="5"/>
  <c r="AH108" i="5"/>
  <c r="D108" i="5"/>
  <c r="AF107" i="5"/>
  <c r="AF117" i="5" s="1"/>
  <c r="AE107" i="5"/>
  <c r="AE117" i="5" s="1"/>
  <c r="AD107" i="5"/>
  <c r="AD117" i="5" s="1"/>
  <c r="AC107" i="5"/>
  <c r="AC117" i="5" s="1"/>
  <c r="AB107" i="5"/>
  <c r="AB117" i="5" s="1"/>
  <c r="AA107" i="5"/>
  <c r="AA117" i="5" s="1"/>
  <c r="Z107" i="5"/>
  <c r="Z117" i="5" s="1"/>
  <c r="Y107" i="5"/>
  <c r="Y117" i="5" s="1"/>
  <c r="X107" i="5"/>
  <c r="X117" i="5" s="1"/>
  <c r="W107" i="5"/>
  <c r="W117" i="5" s="1"/>
  <c r="V107" i="5"/>
  <c r="V117" i="5" s="1"/>
  <c r="U107" i="5"/>
  <c r="U117" i="5" s="1"/>
  <c r="T107" i="5"/>
  <c r="T117" i="5" s="1"/>
  <c r="S107" i="5"/>
  <c r="S117" i="5" s="1"/>
  <c r="R107" i="5"/>
  <c r="R117" i="5" s="1"/>
  <c r="Q107" i="5"/>
  <c r="Q117" i="5" s="1"/>
  <c r="P107" i="5"/>
  <c r="P117" i="5" s="1"/>
  <c r="O107" i="5"/>
  <c r="O117" i="5" s="1"/>
  <c r="N107" i="5"/>
  <c r="N117" i="5" s="1"/>
  <c r="M107" i="5"/>
  <c r="M117" i="5" s="1"/>
  <c r="L107" i="5"/>
  <c r="L117" i="5" s="1"/>
  <c r="K107" i="5"/>
  <c r="K117" i="5" s="1"/>
  <c r="J107" i="5"/>
  <c r="J117" i="5" s="1"/>
  <c r="I107" i="5"/>
  <c r="I117" i="5" s="1"/>
  <c r="H107" i="5"/>
  <c r="H117" i="5" s="1"/>
  <c r="G107" i="5"/>
  <c r="G117" i="5" s="1"/>
  <c r="D107" i="5"/>
  <c r="AI106" i="5"/>
  <c r="AH106" i="5"/>
  <c r="D106" i="5"/>
  <c r="AI105" i="5"/>
  <c r="AH105" i="5"/>
  <c r="D105" i="5"/>
  <c r="AI104" i="5"/>
  <c r="AH104" i="5"/>
  <c r="D104" i="5"/>
  <c r="AI103" i="5"/>
  <c r="AH103" i="5"/>
  <c r="D103" i="5"/>
  <c r="AI102" i="5"/>
  <c r="AH102" i="5"/>
  <c r="D102" i="5"/>
  <c r="D101" i="5"/>
  <c r="AI100" i="5"/>
  <c r="AH100" i="5"/>
  <c r="D100" i="5"/>
  <c r="AI99" i="5"/>
  <c r="AH99" i="5"/>
  <c r="D99" i="5"/>
  <c r="AI98" i="5"/>
  <c r="AH98" i="5"/>
  <c r="D98" i="5"/>
  <c r="AI97" i="5"/>
  <c r="AH97" i="5"/>
  <c r="D97" i="5"/>
  <c r="AI96" i="5"/>
  <c r="AH96" i="5"/>
  <c r="D96" i="5"/>
  <c r="AI95" i="5"/>
  <c r="AH95" i="5"/>
  <c r="D95" i="5"/>
  <c r="AI94" i="5"/>
  <c r="AH94" i="5"/>
  <c r="D94" i="5"/>
  <c r="AI93" i="5"/>
  <c r="AH93" i="5"/>
  <c r="D93" i="5"/>
  <c r="AI92" i="5"/>
  <c r="AH92" i="5"/>
  <c r="D92" i="5"/>
  <c r="AF91" i="5"/>
  <c r="AF101" i="5" s="1"/>
  <c r="AE91" i="5"/>
  <c r="AE101" i="5" s="1"/>
  <c r="AD91" i="5"/>
  <c r="AD101" i="5" s="1"/>
  <c r="AC91" i="5"/>
  <c r="AC101" i="5" s="1"/>
  <c r="AB91" i="5"/>
  <c r="AB101" i="5" s="1"/>
  <c r="AA91" i="5"/>
  <c r="AA101" i="5" s="1"/>
  <c r="Z91" i="5"/>
  <c r="Z101" i="5" s="1"/>
  <c r="Y91" i="5"/>
  <c r="Y101" i="5" s="1"/>
  <c r="X91" i="5"/>
  <c r="X101" i="5" s="1"/>
  <c r="W91" i="5"/>
  <c r="W101" i="5" s="1"/>
  <c r="V91" i="5"/>
  <c r="V101" i="5" s="1"/>
  <c r="U91" i="5"/>
  <c r="U101" i="5" s="1"/>
  <c r="T91" i="5"/>
  <c r="T101" i="5" s="1"/>
  <c r="S91" i="5"/>
  <c r="S101" i="5" s="1"/>
  <c r="R91" i="5"/>
  <c r="R101" i="5" s="1"/>
  <c r="Q91" i="5"/>
  <c r="Q101" i="5" s="1"/>
  <c r="P91" i="5"/>
  <c r="P101" i="5" s="1"/>
  <c r="O91" i="5"/>
  <c r="O101" i="5" s="1"/>
  <c r="N91" i="5"/>
  <c r="N101" i="5" s="1"/>
  <c r="M91" i="5"/>
  <c r="M101" i="5" s="1"/>
  <c r="L91" i="5"/>
  <c r="L101" i="5" s="1"/>
  <c r="K91" i="5"/>
  <c r="K101" i="5" s="1"/>
  <c r="J91" i="5"/>
  <c r="J101" i="5" s="1"/>
  <c r="I91" i="5"/>
  <c r="I101" i="5" s="1"/>
  <c r="H91" i="5"/>
  <c r="H101" i="5" s="1"/>
  <c r="G91" i="5"/>
  <c r="G101" i="5" s="1"/>
  <c r="D91" i="5"/>
  <c r="AI90" i="5"/>
  <c r="AH90" i="5"/>
  <c r="D90" i="5"/>
  <c r="AI89" i="5"/>
  <c r="AH89" i="5"/>
  <c r="D89" i="5"/>
  <c r="AI88" i="5"/>
  <c r="AH88" i="5"/>
  <c r="D88" i="5"/>
  <c r="AI87" i="5"/>
  <c r="AH87" i="5"/>
  <c r="D87" i="5"/>
  <c r="AI86" i="5"/>
  <c r="AH86" i="5"/>
  <c r="D86" i="5"/>
  <c r="AH107" i="5" l="1"/>
  <c r="AI107" i="5"/>
  <c r="AH91" i="5"/>
  <c r="AI91" i="5"/>
  <c r="J85" i="5" l="1"/>
  <c r="I85" i="5"/>
  <c r="H85" i="5"/>
  <c r="G85" i="5"/>
  <c r="D85" i="5"/>
  <c r="AI84" i="5"/>
  <c r="AH84" i="5"/>
  <c r="D84" i="5"/>
  <c r="AI83" i="5"/>
  <c r="AH83" i="5"/>
  <c r="D83" i="5"/>
  <c r="AI82" i="5"/>
  <c r="AH82" i="5"/>
  <c r="D82" i="5"/>
  <c r="AI81" i="5"/>
  <c r="AH81" i="5"/>
  <c r="D81" i="5"/>
  <c r="AI80" i="5"/>
  <c r="AH80" i="5"/>
  <c r="D80" i="5"/>
  <c r="AI79" i="5"/>
  <c r="AH79" i="5"/>
  <c r="D79" i="5"/>
  <c r="AI78" i="5"/>
  <c r="AH78" i="5"/>
  <c r="D78" i="5"/>
  <c r="AI77" i="5"/>
  <c r="AH77" i="5"/>
  <c r="D77" i="5"/>
  <c r="AI76" i="5"/>
  <c r="AH76" i="5"/>
  <c r="D76" i="5"/>
  <c r="AI75" i="5"/>
  <c r="AF75" i="5"/>
  <c r="AF85" i="5" s="1"/>
  <c r="AE75" i="5"/>
  <c r="AE85" i="5" s="1"/>
  <c r="AD75" i="5"/>
  <c r="AD85" i="5" s="1"/>
  <c r="AC75" i="5"/>
  <c r="AC85" i="5" s="1"/>
  <c r="AB75" i="5"/>
  <c r="AB85" i="5" s="1"/>
  <c r="AA75" i="5"/>
  <c r="AA85" i="5" s="1"/>
  <c r="Z75" i="5"/>
  <c r="Z85" i="5" s="1"/>
  <c r="Y75" i="5"/>
  <c r="Y85" i="5" s="1"/>
  <c r="X75" i="5"/>
  <c r="X85" i="5" s="1"/>
  <c r="W75" i="5"/>
  <c r="W85" i="5" s="1"/>
  <c r="V75" i="5"/>
  <c r="V85" i="5" s="1"/>
  <c r="U75" i="5"/>
  <c r="U85" i="5" s="1"/>
  <c r="T75" i="5"/>
  <c r="T85" i="5" s="1"/>
  <c r="S75" i="5"/>
  <c r="S85" i="5" s="1"/>
  <c r="R75" i="5"/>
  <c r="R85" i="5" s="1"/>
  <c r="Q75" i="5"/>
  <c r="Q85" i="5" s="1"/>
  <c r="P75" i="5"/>
  <c r="P85" i="5" s="1"/>
  <c r="O75" i="5"/>
  <c r="O85" i="5" s="1"/>
  <c r="N75" i="5"/>
  <c r="N85" i="5" s="1"/>
  <c r="M75" i="5"/>
  <c r="M85" i="5" s="1"/>
  <c r="L75" i="5"/>
  <c r="L85" i="5" s="1"/>
  <c r="K75" i="5"/>
  <c r="K85" i="5" s="1"/>
  <c r="D75" i="5"/>
  <c r="AI74" i="5"/>
  <c r="AH74" i="5"/>
  <c r="D74" i="5"/>
  <c r="AI73" i="5"/>
  <c r="AH73" i="5"/>
  <c r="D73" i="5"/>
  <c r="AI72" i="5"/>
  <c r="AH72" i="5"/>
  <c r="D72" i="5"/>
  <c r="AI71" i="5"/>
  <c r="AH71" i="5"/>
  <c r="D71" i="5"/>
  <c r="AI70" i="5"/>
  <c r="AH70" i="5"/>
  <c r="D70" i="5"/>
  <c r="AH75" i="5" l="1"/>
  <c r="J69" i="5" l="1"/>
  <c r="I69" i="5"/>
  <c r="H69" i="5"/>
  <c r="G69" i="5"/>
  <c r="D69" i="5"/>
  <c r="AI68" i="5"/>
  <c r="AH68" i="5"/>
  <c r="D68" i="5"/>
  <c r="AI67" i="5"/>
  <c r="AH67" i="5"/>
  <c r="D67" i="5"/>
  <c r="AI66" i="5"/>
  <c r="AH66" i="5"/>
  <c r="D66" i="5"/>
  <c r="AI65" i="5"/>
  <c r="AH65" i="5"/>
  <c r="D65" i="5"/>
  <c r="AI64" i="5"/>
  <c r="AH64" i="5"/>
  <c r="D64" i="5"/>
  <c r="AI63" i="5"/>
  <c r="AH63" i="5"/>
  <c r="D63" i="5"/>
  <c r="AI62" i="5"/>
  <c r="AH62" i="5"/>
  <c r="D62" i="5"/>
  <c r="AI61" i="5"/>
  <c r="AH61" i="5"/>
  <c r="D61" i="5"/>
  <c r="AI60" i="5"/>
  <c r="AH60" i="5"/>
  <c r="D60" i="5"/>
  <c r="AI59" i="5"/>
  <c r="AF59" i="5"/>
  <c r="AF69" i="5" s="1"/>
  <c r="AE59" i="5"/>
  <c r="AE69" i="5" s="1"/>
  <c r="AD59" i="5"/>
  <c r="AD69" i="5" s="1"/>
  <c r="AC59" i="5"/>
  <c r="AC69" i="5" s="1"/>
  <c r="AB59" i="5"/>
  <c r="AB69" i="5" s="1"/>
  <c r="AA59" i="5"/>
  <c r="AA69" i="5" s="1"/>
  <c r="Z59" i="5"/>
  <c r="Z69" i="5" s="1"/>
  <c r="Y59" i="5"/>
  <c r="Y69" i="5" s="1"/>
  <c r="X59" i="5"/>
  <c r="X69" i="5" s="1"/>
  <c r="W59" i="5"/>
  <c r="W69" i="5" s="1"/>
  <c r="V59" i="5"/>
  <c r="V69" i="5" s="1"/>
  <c r="U59" i="5"/>
  <c r="U69" i="5" s="1"/>
  <c r="T59" i="5"/>
  <c r="T69" i="5" s="1"/>
  <c r="S59" i="5"/>
  <c r="S69" i="5" s="1"/>
  <c r="R59" i="5"/>
  <c r="R69" i="5" s="1"/>
  <c r="Q59" i="5"/>
  <c r="Q69" i="5" s="1"/>
  <c r="P59" i="5"/>
  <c r="P69" i="5" s="1"/>
  <c r="O59" i="5"/>
  <c r="O69" i="5" s="1"/>
  <c r="N59" i="5"/>
  <c r="N69" i="5" s="1"/>
  <c r="M59" i="5"/>
  <c r="M69" i="5" s="1"/>
  <c r="L59" i="5"/>
  <c r="L69" i="5" s="1"/>
  <c r="K59" i="5"/>
  <c r="K69" i="5" s="1"/>
  <c r="D59" i="5"/>
  <c r="AI58" i="5"/>
  <c r="AH58" i="5"/>
  <c r="D58" i="5"/>
  <c r="AI57" i="5"/>
  <c r="AH57" i="5"/>
  <c r="D57" i="5"/>
  <c r="AI56" i="5"/>
  <c r="AH56" i="5"/>
  <c r="D56" i="5"/>
  <c r="AI55" i="5"/>
  <c r="AH55" i="5"/>
  <c r="D55" i="5"/>
  <c r="AI54" i="5"/>
  <c r="AH54" i="5"/>
  <c r="D54" i="5"/>
  <c r="AH59" i="5" l="1"/>
  <c r="D53" i="5" l="1"/>
  <c r="AI52" i="5"/>
  <c r="AH52" i="5"/>
  <c r="D52" i="5"/>
  <c r="AI51" i="5"/>
  <c r="AH51" i="5"/>
  <c r="D51" i="5"/>
  <c r="AI50" i="5"/>
  <c r="AH50" i="5"/>
  <c r="D50" i="5"/>
  <c r="AI49" i="5"/>
  <c r="AH49" i="5"/>
  <c r="D49" i="5"/>
  <c r="AI48" i="5"/>
  <c r="AH48" i="5"/>
  <c r="D48" i="5"/>
  <c r="AI47" i="5"/>
  <c r="AH47" i="5"/>
  <c r="D47" i="5"/>
  <c r="AI46" i="5"/>
  <c r="AH46" i="5"/>
  <c r="D46" i="5"/>
  <c r="AI45" i="5"/>
  <c r="AH45" i="5"/>
  <c r="D45" i="5"/>
  <c r="AI44" i="5"/>
  <c r="AH44" i="5"/>
  <c r="D44" i="5"/>
  <c r="AF43" i="5"/>
  <c r="AF53" i="5" s="1"/>
  <c r="AE43" i="5"/>
  <c r="AE53" i="5" s="1"/>
  <c r="AD43" i="5"/>
  <c r="AD53" i="5" s="1"/>
  <c r="AC43" i="5"/>
  <c r="AC53" i="5" s="1"/>
  <c r="AB43" i="5"/>
  <c r="AB53" i="5" s="1"/>
  <c r="AA43" i="5"/>
  <c r="AA53" i="5" s="1"/>
  <c r="Z43" i="5"/>
  <c r="Z53" i="5" s="1"/>
  <c r="Y43" i="5"/>
  <c r="Y53" i="5" s="1"/>
  <c r="X43" i="5"/>
  <c r="X53" i="5" s="1"/>
  <c r="W43" i="5"/>
  <c r="W53" i="5" s="1"/>
  <c r="V43" i="5"/>
  <c r="V53" i="5" s="1"/>
  <c r="U43" i="5"/>
  <c r="U53" i="5" s="1"/>
  <c r="T43" i="5"/>
  <c r="T53" i="5" s="1"/>
  <c r="S43" i="5"/>
  <c r="S53" i="5" s="1"/>
  <c r="R43" i="5"/>
  <c r="R53" i="5" s="1"/>
  <c r="Q43" i="5"/>
  <c r="Q53" i="5" s="1"/>
  <c r="P43" i="5"/>
  <c r="P53" i="5" s="1"/>
  <c r="O43" i="5"/>
  <c r="O53" i="5" s="1"/>
  <c r="N43" i="5"/>
  <c r="N53" i="5" s="1"/>
  <c r="M43" i="5"/>
  <c r="M53" i="5" s="1"/>
  <c r="L43" i="5"/>
  <c r="L53" i="5" s="1"/>
  <c r="K43" i="5"/>
  <c r="K53" i="5" s="1"/>
  <c r="J43" i="5"/>
  <c r="J53" i="5" s="1"/>
  <c r="I43" i="5"/>
  <c r="I53" i="5" s="1"/>
  <c r="H43" i="5"/>
  <c r="H53" i="5" s="1"/>
  <c r="G43" i="5"/>
  <c r="G53" i="5" s="1"/>
  <c r="D43" i="5"/>
  <c r="AI42" i="5"/>
  <c r="AH42" i="5"/>
  <c r="D42" i="5"/>
  <c r="AI41" i="5"/>
  <c r="AH41" i="5"/>
  <c r="D41" i="5"/>
  <c r="AI40" i="5"/>
  <c r="AH40" i="5"/>
  <c r="D40" i="5"/>
  <c r="AI39" i="5"/>
  <c r="AH39" i="5"/>
  <c r="D39" i="5"/>
  <c r="AI38" i="5"/>
  <c r="AH38" i="5"/>
  <c r="D38" i="5"/>
  <c r="AH43" i="5" l="1"/>
  <c r="AI43" i="5"/>
  <c r="J37" i="5"/>
  <c r="I37" i="5"/>
  <c r="H37" i="5"/>
  <c r="G37" i="5"/>
  <c r="D37" i="5"/>
  <c r="AI36" i="5"/>
  <c r="AH36" i="5"/>
  <c r="D36" i="5"/>
  <c r="AI35" i="5"/>
  <c r="AH35" i="5"/>
  <c r="D35" i="5"/>
  <c r="AI34" i="5"/>
  <c r="AH34" i="5"/>
  <c r="D34" i="5"/>
  <c r="AI33" i="5"/>
  <c r="AH33" i="5"/>
  <c r="D33" i="5"/>
  <c r="AI32" i="5"/>
  <c r="AH32" i="5"/>
  <c r="D32" i="5"/>
  <c r="AI31" i="5"/>
  <c r="AH31" i="5"/>
  <c r="D31" i="5"/>
  <c r="AI30" i="5"/>
  <c r="AH30" i="5"/>
  <c r="D30" i="5"/>
  <c r="AI29" i="5"/>
  <c r="AH29" i="5"/>
  <c r="D29" i="5"/>
  <c r="AI28" i="5"/>
  <c r="AH28" i="5"/>
  <c r="D28" i="5"/>
  <c r="AI27" i="5"/>
  <c r="AF27" i="5"/>
  <c r="AF37" i="5" s="1"/>
  <c r="AE27" i="5"/>
  <c r="AE37" i="5" s="1"/>
  <c r="AD27" i="5"/>
  <c r="AD37" i="5" s="1"/>
  <c r="AC27" i="5"/>
  <c r="AC37" i="5" s="1"/>
  <c r="AB27" i="5"/>
  <c r="AB37" i="5" s="1"/>
  <c r="AA27" i="5"/>
  <c r="AA37" i="5" s="1"/>
  <c r="Z27" i="5"/>
  <c r="Z37" i="5" s="1"/>
  <c r="Y27" i="5"/>
  <c r="Y37" i="5" s="1"/>
  <c r="X27" i="5"/>
  <c r="X37" i="5" s="1"/>
  <c r="W27" i="5"/>
  <c r="W37" i="5" s="1"/>
  <c r="V27" i="5"/>
  <c r="V37" i="5" s="1"/>
  <c r="U27" i="5"/>
  <c r="U37" i="5" s="1"/>
  <c r="T27" i="5"/>
  <c r="T37" i="5" s="1"/>
  <c r="S27" i="5"/>
  <c r="S37" i="5" s="1"/>
  <c r="R27" i="5"/>
  <c r="R37" i="5" s="1"/>
  <c r="Q27" i="5"/>
  <c r="Q37" i="5" s="1"/>
  <c r="P27" i="5"/>
  <c r="P37" i="5" s="1"/>
  <c r="O27" i="5"/>
  <c r="O37" i="5" s="1"/>
  <c r="N27" i="5"/>
  <c r="N37" i="5" s="1"/>
  <c r="M27" i="5"/>
  <c r="M37" i="5" s="1"/>
  <c r="L27" i="5"/>
  <c r="L37" i="5" s="1"/>
  <c r="K27" i="5"/>
  <c r="K37" i="5" s="1"/>
  <c r="D27" i="5"/>
  <c r="AI26" i="5"/>
  <c r="AH26" i="5"/>
  <c r="D26" i="5"/>
  <c r="AI25" i="5"/>
  <c r="AH25" i="5"/>
  <c r="D25" i="5"/>
  <c r="AI24" i="5"/>
  <c r="AH24" i="5"/>
  <c r="D24" i="5"/>
  <c r="AI23" i="5"/>
  <c r="AH23" i="5"/>
  <c r="D23" i="5"/>
  <c r="AI22" i="5"/>
  <c r="AH22" i="5"/>
  <c r="D22" i="5"/>
  <c r="AH27" i="5" l="1"/>
  <c r="H21" i="5" l="1"/>
  <c r="I21" i="5"/>
  <c r="J21" i="5"/>
  <c r="D7" i="5" l="1"/>
  <c r="D8" i="5"/>
  <c r="D9" i="5"/>
  <c r="D10" i="5"/>
  <c r="D11" i="5"/>
  <c r="D12" i="5"/>
  <c r="D13" i="5"/>
  <c r="D14" i="5"/>
  <c r="D15" i="5"/>
  <c r="D16" i="5"/>
  <c r="D17" i="5"/>
  <c r="D18" i="5"/>
  <c r="D19" i="5"/>
  <c r="D20" i="5"/>
  <c r="D21" i="5"/>
  <c r="AI7" i="5"/>
  <c r="AI8" i="5"/>
  <c r="AI9" i="5"/>
  <c r="AI10" i="5"/>
  <c r="AI11" i="5"/>
  <c r="AI12" i="5"/>
  <c r="AI13" i="5"/>
  <c r="AI14" i="5"/>
  <c r="AI15" i="5"/>
  <c r="AI16" i="5"/>
  <c r="AI17" i="5"/>
  <c r="AI18" i="5"/>
  <c r="AI19" i="5"/>
  <c r="AI20" i="5"/>
  <c r="AI6" i="5"/>
  <c r="AH16" i="5" l="1"/>
  <c r="AH15" i="5"/>
  <c r="AH17" i="5"/>
  <c r="K11" i="5" l="1"/>
  <c r="K21" i="5" s="1"/>
  <c r="L11" i="5"/>
  <c r="L21" i="5" s="1"/>
  <c r="M11" i="5"/>
  <c r="M21" i="5" s="1"/>
  <c r="N11" i="5"/>
  <c r="N21" i="5" s="1"/>
  <c r="O11" i="5"/>
  <c r="O21" i="5" s="1"/>
  <c r="P11" i="5"/>
  <c r="P21" i="5" s="1"/>
  <c r="Q11" i="5"/>
  <c r="Q21" i="5" s="1"/>
  <c r="R11" i="5"/>
  <c r="R21" i="5" s="1"/>
  <c r="S11" i="5"/>
  <c r="S21" i="5" s="1"/>
  <c r="T11" i="5"/>
  <c r="T21" i="5" s="1"/>
  <c r="U11" i="5"/>
  <c r="U21" i="5" s="1"/>
  <c r="V11" i="5"/>
  <c r="V21" i="5" s="1"/>
  <c r="W11" i="5"/>
  <c r="W21" i="5" s="1"/>
  <c r="X11" i="5"/>
  <c r="X21" i="5" s="1"/>
  <c r="Y11" i="5"/>
  <c r="Y21" i="5" s="1"/>
  <c r="Z11" i="5"/>
  <c r="Z21" i="5" s="1"/>
  <c r="AA11" i="5"/>
  <c r="AA21" i="5" s="1"/>
  <c r="AB11" i="5"/>
  <c r="AB21" i="5" s="1"/>
  <c r="AC11" i="5"/>
  <c r="AC21" i="5" s="1"/>
  <c r="AD11" i="5"/>
  <c r="AD21" i="5" s="1"/>
  <c r="AE11" i="5"/>
  <c r="AE21" i="5" s="1"/>
  <c r="AF11" i="5"/>
  <c r="AF21" i="5" s="1"/>
  <c r="G21" i="5"/>
  <c r="AH20" i="5" l="1"/>
  <c r="AH19" i="5"/>
  <c r="AH18" i="5"/>
  <c r="AH14" i="5"/>
  <c r="AH13" i="5"/>
  <c r="AH12" i="5"/>
  <c r="AH11" i="5"/>
  <c r="AH10" i="5"/>
  <c r="AH9" i="5"/>
  <c r="AH8" i="5"/>
  <c r="AH7" i="5"/>
  <c r="AH6" i="5"/>
  <c r="D6" i="5"/>
</calcChain>
</file>

<file path=xl/sharedStrings.xml><?xml version="1.0" encoding="utf-8"?>
<sst xmlns="http://schemas.openxmlformats.org/spreadsheetml/2006/main" count="1849" uniqueCount="1360">
  <si>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</si>
  <si>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</si>
  <si>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</si>
  <si>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</si>
  <si>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</si>
  <si>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</si>
  <si>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</si>
  <si>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</si>
  <si>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</si>
  <si>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</si>
  <si>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</si>
  <si>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</si>
  <si>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</si>
  <si>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</si>
  <si>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</si>
  <si>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</si>
  <si>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</si>
  <si>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</si>
  <si>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</si>
  <si>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</si>
  <si>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</si>
  <si>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</si>
  <si>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</si>
  <si>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</si>
  <si>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</si>
  <si>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</si>
  <si>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</si>
  <si>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</si>
  <si>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</si>
  <si>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</si>
  <si>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</si>
  <si>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</si>
  <si>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</si>
  <si>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</si>
  <si>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</si>
  <si>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</si>
  <si>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</si>
  <si>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</si>
  <si>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</si>
  <si>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</si>
  <si>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</si>
  <si>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</si>
  <si>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</si>
  <si>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</si>
  <si>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</si>
  <si>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</si>
  <si>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</si>
  <si>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</si>
  <si>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</si>
  <si>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</si>
  <si>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</si>
  <si>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</si>
  <si>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</si>
  <si>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</si>
  <si>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</si>
  <si>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</si>
  <si>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</si>
  <si>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</si>
  <si>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</si>
  <si>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</si>
  <si>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</si>
  <si>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</si>
  <si>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</si>
  <si>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</si>
  <si>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</si>
  <si>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</si>
  <si>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</si>
  <si>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</si>
  <si>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</si>
  <si>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</si>
  <si>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</si>
  <si>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</si>
  <si>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</si>
  <si>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</si>
  <si>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</si>
  <si>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</si>
  <si>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</si>
  <si>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</si>
  <si>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</si>
  <si>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</si>
  <si>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</si>
  <si>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</si>
  <si>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</si>
  <si>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</si>
  <si>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</si>
  <si>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</si>
  <si>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</si>
  <si>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</si>
  <si>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</si>
  <si>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</si>
  <si>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</si>
  <si>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</si>
  <si>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</si>
  <si>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</si>
  <si>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</si>
  <si>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</si>
  <si>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</si>
  <si>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</si>
  <si>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</si>
  <si>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</si>
  <si>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</si>
  <si>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</si>
  <si>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</si>
  <si>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</si>
  <si>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</si>
  <si>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</si>
  <si>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</si>
  <si>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</si>
  <si>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</si>
  <si>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</si>
  <si>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</si>
  <si>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</si>
  <si>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</si>
  <si>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</si>
  <si>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</si>
  <si>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</si>
  <si>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</si>
  <si>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</si>
  <si>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</si>
  <si>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</si>
  <si>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</si>
  <si>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</si>
  <si>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</si>
  <si>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</si>
  <si>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</si>
  <si>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</si>
  <si>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</si>
  <si>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</si>
  <si>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</si>
  <si>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</si>
  <si>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</si>
  <si>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</si>
  <si>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</si>
  <si>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</si>
  <si>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</si>
  <si>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</si>
  <si>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</si>
  <si>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</si>
  <si>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</si>
  <si>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</si>
  <si>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</si>
  <si>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</si>
  <si>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</si>
  <si>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</si>
  <si>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</si>
  <si>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</si>
  <si>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</si>
  <si>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</si>
  <si>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</si>
  <si>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</si>
  <si>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</si>
  <si>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</si>
  <si>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</si>
  <si>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</si>
  <si>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</si>
  <si>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</si>
  <si>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</si>
  <si>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</si>
  <si>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</si>
  <si>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</si>
  <si>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</si>
  <si>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</si>
  <si>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</si>
  <si>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</si>
  <si>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</si>
  <si>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</si>
  <si>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</si>
  <si>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</si>
  <si>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</si>
  <si>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</si>
  <si>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</si>
  <si>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</si>
  <si>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</si>
  <si>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</si>
  <si>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</si>
  <si>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</si>
  <si>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</si>
  <si>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</si>
  <si>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</si>
  <si>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</si>
  <si>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</si>
  <si>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</si>
  <si>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</si>
  <si>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</si>
  <si>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</si>
  <si>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</si>
  <si>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</si>
  <si>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</si>
  <si>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</si>
  <si>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</si>
  <si>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</si>
  <si>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</si>
  <si>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</si>
  <si>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</si>
  <si>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</si>
  <si>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</si>
  <si>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</si>
  <si>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</si>
  <si>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</si>
  <si>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</si>
  <si>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</si>
  <si>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</si>
  <si>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</si>
  <si>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</si>
  <si>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</si>
  <si>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</si>
  <si>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</si>
  <si>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</si>
  <si>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</si>
  <si>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</si>
  <si>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</si>
  <si>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</si>
  <si>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</si>
  <si>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</si>
  <si>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</si>
  <si>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</si>
  <si>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</si>
  <si>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</si>
  <si>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</si>
  <si>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</si>
  <si>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</si>
  <si>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</si>
  <si>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</si>
  <si>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</si>
  <si>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</si>
  <si>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</si>
  <si>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</si>
  <si>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</si>
  <si>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</si>
  <si>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</si>
  <si>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</si>
  <si>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</si>
  <si>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</si>
  <si>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</si>
  <si>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</si>
  <si>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</si>
  <si>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</si>
  <si>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</si>
  <si>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</si>
  <si>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</si>
  <si>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</si>
  <si>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</si>
  <si>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</si>
  <si>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</si>
  <si>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</si>
  <si>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</si>
  <si>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</si>
  <si>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</si>
  <si>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</si>
  <si>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</si>
  <si>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</si>
  <si>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</si>
  <si>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</si>
  <si>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</si>
  <si>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</si>
  <si>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</si>
  <si>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</si>
  <si>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</si>
  <si>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</si>
  <si>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</si>
  <si>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</si>
  <si>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</si>
  <si>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</si>
  <si>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</si>
  <si>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</si>
  <si>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</si>
  <si>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</si>
  <si>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</si>
  <si>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</si>
  <si>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</si>
  <si>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</si>
  <si>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</si>
  <si>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</si>
  <si>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</si>
  <si>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</si>
  <si>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</si>
  <si>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</si>
  <si>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</si>
  <si>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</si>
  <si>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</si>
  <si>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</si>
  <si>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</si>
  <si>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</si>
  <si>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</si>
  <si>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</si>
  <si>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</si>
  <si>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</si>
  <si>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</si>
  <si>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</si>
  <si>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</si>
  <si>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</si>
  <si>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</si>
  <si>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</si>
  <si>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</si>
  <si>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</si>
  <si>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</si>
  <si>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</si>
  <si>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</si>
  <si>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</si>
  <si>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</si>
  <si>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</si>
  <si>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</si>
  <si>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</si>
  <si>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</si>
  <si>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</si>
  <si>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</si>
  <si>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</si>
  <si>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</si>
  <si>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</si>
  <si>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</si>
  <si>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</si>
  <si>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</si>
  <si>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</si>
  <si>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</si>
  <si>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</si>
  <si>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</si>
  <si>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</si>
  <si>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</si>
  <si>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</si>
  <si>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</si>
  <si>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</si>
  <si>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</si>
  <si>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</si>
  <si>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</si>
  <si>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</si>
  <si>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</si>
  <si>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</si>
  <si>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</si>
  <si>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</si>
  <si>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</si>
  <si>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</si>
  <si>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</si>
  <si>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</si>
  <si>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</si>
  <si>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</si>
  <si>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</si>
  <si>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</si>
  <si>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</si>
  <si>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</si>
  <si>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</si>
  <si>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</si>
  <si>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</si>
  <si>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</si>
  <si>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</si>
  <si>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</si>
  <si>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</si>
  <si>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</si>
  <si>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</si>
  <si>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</si>
  <si>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</si>
  <si>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</si>
  <si>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</si>
  <si>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</si>
  <si>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</si>
  <si>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</si>
  <si>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</si>
  <si>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</si>
  <si>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</si>
  <si>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</si>
  <si>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</si>
  <si>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</si>
  <si>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</si>
  <si>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</si>
  <si>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</si>
  <si>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</si>
  <si>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</si>
  <si>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</si>
  <si>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</si>
  <si>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</si>
  <si>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</si>
  <si>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</si>
  <si>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</si>
  <si>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</si>
  <si>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</si>
  <si>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</si>
  <si>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</si>
  <si>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</si>
  <si>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</si>
  <si>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</si>
  <si>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</si>
  <si>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</si>
  <si>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</si>
  <si>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</si>
  <si>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</si>
  <si>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</si>
  <si>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</si>
  <si>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</si>
  <si>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</si>
  <si>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</si>
  <si>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</si>
  <si>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</si>
  <si>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</si>
  <si>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</si>
  <si>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</si>
  <si>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</si>
  <si>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</si>
  <si>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</si>
  <si>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</si>
  <si>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</si>
  <si>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</si>
  <si>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</si>
  <si>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</si>
  <si>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</si>
  <si>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</si>
  <si>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</si>
  <si>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</si>
  <si>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</si>
  <si>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</si>
  <si>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</si>
  <si>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</si>
  <si>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</si>
  <si>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</si>
  <si>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</si>
  <si>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</si>
  <si>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</si>
  <si>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</si>
  <si>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</si>
  <si>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</si>
  <si>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</si>
  <si>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</si>
  <si>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</si>
  <si>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</si>
  <si>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</si>
  <si>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</si>
  <si>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</si>
  <si>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</si>
  <si>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</si>
  <si>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</si>
  <si>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</si>
  <si>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</si>
  <si>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</si>
  <si>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</si>
  <si>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</si>
  <si>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</si>
  <si>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</si>
  <si>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</si>
  <si>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</si>
  <si>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</si>
  <si>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</si>
  <si>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</si>
  <si>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</si>
  <si>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</si>
  <si>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</si>
  <si>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</si>
  <si>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</si>
  <si>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</si>
  <si>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</si>
  <si>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</si>
  <si>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</si>
  <si>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</si>
  <si>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</si>
  <si>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</si>
  <si>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</si>
  <si>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</si>
  <si>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</si>
  <si>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</si>
  <si>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</si>
  <si>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</si>
  <si>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</si>
  <si>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</si>
  <si>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</si>
  <si>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</si>
  <si>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</si>
  <si>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</si>
  <si>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</si>
  <si>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</si>
  <si>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</si>
  <si>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</si>
  <si>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</si>
  <si>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</si>
  <si>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</si>
  <si>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</si>
  <si>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</si>
  <si>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</si>
  <si>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</si>
  <si>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</si>
  <si>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</si>
  <si>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</si>
  <si>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</si>
  <si>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</si>
  <si>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</si>
  <si>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</si>
  <si>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</si>
  <si>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</si>
  <si>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</si>
  <si>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</si>
  <si>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</si>
  <si>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</si>
  <si>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</si>
  <si>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</si>
  <si>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</si>
  <si>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</si>
  <si>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</si>
  <si>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</si>
  <si>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</si>
  <si>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</si>
  <si>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</si>
  <si>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</si>
  <si>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</si>
  <si>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</si>
  <si>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</si>
  <si>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</si>
  <si>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</si>
  <si>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</si>
  <si>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</si>
  <si>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</si>
  <si>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</si>
  <si>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</si>
  <si>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</si>
  <si>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</si>
  <si>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</si>
  <si>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</si>
  <si>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</si>
  <si>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</si>
  <si>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</si>
  <si>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</si>
  <si>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</si>
  <si>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</si>
  <si>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</si>
  <si>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</si>
  <si>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</si>
  <si>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</si>
  <si>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</si>
  <si>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</si>
  <si>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</si>
  <si>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</si>
  <si>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</si>
  <si>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</si>
  <si>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</si>
  <si>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</si>
  <si>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</si>
  <si>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</si>
  <si>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</si>
  <si>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</si>
  <si>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</si>
  <si>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</si>
  <si>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</si>
  <si>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</si>
  <si>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</si>
  <si>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</si>
  <si>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</si>
  <si>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</si>
  <si>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</si>
  <si>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</si>
  <si>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</si>
  <si>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</si>
  <si>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</si>
  <si>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</si>
  <si>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</si>
  <si>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</si>
  <si>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</si>
  <si>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</si>
  <si>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</si>
  <si>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</si>
  <si>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</si>
  <si>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</si>
  <si>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</si>
  <si>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</si>
  <si>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</si>
  <si>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</si>
  <si>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</si>
  <si>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</si>
  <si>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</si>
  <si>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</si>
  <si>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</si>
  <si>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</si>
  <si>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</si>
  <si>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</si>
  <si>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</si>
  <si>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</si>
  <si>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</si>
  <si>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</si>
  <si>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</si>
  <si>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</si>
  <si>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</si>
  <si>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</si>
  <si>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</si>
  <si>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</si>
  <si>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</si>
  <si>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</si>
  <si>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</si>
  <si>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</si>
  <si>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</si>
  <si>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</si>
  <si>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</si>
  <si>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</si>
  <si>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</si>
  <si>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</si>
  <si>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</si>
  <si>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</si>
  <si>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</si>
  <si>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</si>
  <si>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</si>
  <si>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</si>
  <si>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</si>
  <si>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</si>
  <si>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</si>
  <si>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</si>
  <si>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</si>
  <si>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</si>
  <si>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</si>
  <si>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</si>
  <si>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</si>
  <si>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</si>
  <si>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</si>
  <si>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</si>
  <si>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</si>
  <si>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</si>
  <si>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</si>
  <si>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</si>
  <si>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</si>
  <si>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</si>
  <si>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</si>
  <si>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</si>
  <si>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</si>
  <si>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</si>
  <si>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</si>
  <si>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</si>
  <si>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</si>
  <si>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</si>
  <si>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</si>
  <si>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</si>
  <si>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</si>
  <si>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</si>
  <si>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</si>
  <si>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</si>
  <si>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</si>
  <si>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</si>
  <si>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</si>
  <si>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</si>
  <si>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</si>
  <si>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</si>
  <si>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</si>
  <si>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</si>
  <si>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</si>
  <si>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</si>
  <si>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</si>
  <si>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</si>
  <si>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</si>
  <si>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</si>
  <si>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</si>
  <si>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</si>
  <si>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</si>
  <si>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</si>
  <si>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</si>
  <si>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</si>
  <si>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</si>
  <si>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</si>
  <si>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</si>
  <si>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</si>
  <si>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</si>
  <si>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</si>
  <si>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</si>
  <si>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</si>
  <si>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</si>
  <si>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</si>
  <si>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</si>
  <si>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</si>
  <si>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</si>
  <si>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</si>
  <si>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</si>
  <si>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</si>
  <si>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</si>
  <si>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</si>
  <si>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</si>
  <si>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</si>
  <si>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</si>
  <si>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</si>
  <si>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</si>
  <si>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</si>
  <si>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</si>
  <si>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</si>
  <si>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</si>
  <si>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</si>
  <si>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</si>
  <si>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</si>
  <si>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</si>
  <si>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</si>
  <si>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</si>
  <si>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</si>
  <si>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</si>
  <si>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</si>
  <si>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</si>
  <si>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</si>
  <si>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</si>
  <si>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</si>
  <si>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</si>
  <si>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</si>
  <si>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</si>
  <si>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</si>
  <si>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</si>
  <si>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</si>
  <si>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</si>
  <si>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</si>
  <si>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</si>
  <si>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</si>
  <si>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</si>
  <si>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</si>
  <si>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</si>
  <si>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</si>
  <si>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</si>
  <si>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</si>
  <si>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</si>
  <si>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</si>
  <si>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</si>
  <si>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</si>
  <si>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</si>
  <si>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</si>
  <si>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</si>
  <si>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</si>
  <si>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</si>
  <si>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</si>
  <si>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</si>
  <si>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</si>
  <si>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</si>
  <si>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</si>
  <si>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</si>
  <si>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</si>
  <si>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</si>
  <si>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</si>
  <si>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</si>
  <si>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</si>
  <si>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</si>
  <si>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</si>
  <si>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</si>
  <si>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</si>
  <si>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</si>
  <si>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</si>
  <si>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</si>
  <si>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</si>
  <si>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</si>
  <si>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</si>
  <si>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</si>
  <si>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</si>
  <si>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</si>
  <si>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</si>
  <si>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</si>
  <si>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</si>
  <si>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</si>
  <si>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</si>
  <si>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</si>
  <si>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</si>
  <si>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</si>
  <si>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</si>
  <si>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</si>
  <si>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</si>
  <si>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</si>
  <si>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</si>
  <si>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</si>
  <si>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</si>
  <si>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</si>
  <si>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</si>
  <si>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</si>
  <si>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</si>
  <si>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</si>
  <si>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</si>
  <si>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</si>
  <si>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</si>
  <si>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</si>
  <si>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</si>
  <si>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</si>
  <si>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</si>
  <si>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</si>
  <si>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</si>
  <si>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</si>
  <si>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</si>
  <si>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</si>
  <si>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</si>
  <si>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</si>
  <si>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</si>
  <si>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</si>
  <si>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</si>
  <si>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</si>
  <si>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</si>
  <si>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</si>
  <si>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</si>
  <si>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</si>
  <si>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</si>
  <si>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</si>
  <si>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</si>
  <si>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</si>
  <si>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</si>
  <si>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</si>
  <si>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</si>
  <si>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</si>
  <si>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</si>
  <si>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</si>
  <si>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</si>
  <si>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</si>
  <si>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</si>
  <si>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</si>
  <si>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</si>
  <si>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</si>
  <si>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</si>
  <si>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</si>
  <si>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</si>
  <si>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</si>
  <si>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</si>
  <si>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</si>
  <si>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</si>
  <si>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</si>
  <si>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</si>
  <si>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</si>
  <si>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</si>
  <si>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</si>
  <si>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</si>
  <si>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</si>
  <si>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</si>
  <si>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</si>
  <si>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</si>
  <si>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</si>
  <si>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</si>
  <si>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</si>
  <si>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</si>
  <si>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</si>
  <si>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</si>
  <si>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</si>
  <si>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</si>
  <si>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</si>
  <si>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</si>
  <si>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</si>
  <si>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</si>
  <si>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</si>
  <si>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</si>
  <si>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</si>
  <si>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</si>
  <si>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</si>
  <si>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</si>
  <si>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</si>
  <si>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</si>
  <si>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</si>
  <si>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</si>
  <si>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</si>
  <si>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</si>
  <si>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</si>
  <si>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</si>
  <si>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</si>
  <si>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</si>
  <si>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</si>
  <si>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</si>
  <si>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</si>
  <si>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</si>
  <si>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</si>
  <si>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</si>
  <si>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</si>
  <si>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</si>
  <si>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</si>
  <si>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</si>
  <si>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</si>
  <si>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</si>
  <si>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</si>
  <si>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</si>
  <si>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</si>
  <si>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</si>
  <si>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</si>
  <si>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</si>
  <si>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</si>
  <si>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</si>
  <si>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</si>
  <si>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</si>
  <si>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</si>
  <si>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</si>
  <si>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</si>
  <si>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</si>
  <si>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</si>
  <si>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</si>
  <si>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</si>
  <si>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</si>
  <si>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</si>
  <si>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</si>
  <si>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</si>
  <si>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</si>
  <si>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</si>
  <si>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</si>
  <si>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</si>
  <si>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</si>
  <si>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</si>
  <si>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</si>
  <si>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</si>
  <si>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</si>
  <si>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</si>
  <si>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</si>
  <si>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</si>
  <si>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</si>
  <si>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</si>
  <si>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</si>
  <si>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</si>
  <si>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</si>
  <si>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</si>
  <si>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</si>
  <si>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</si>
  <si>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</si>
  <si>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</si>
  <si>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</si>
  <si>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</si>
  <si>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</si>
  <si>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</si>
  <si>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</si>
  <si>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</si>
  <si>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</si>
  <si>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</si>
  <si>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</si>
  <si>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</si>
  <si>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</si>
  <si>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</si>
  <si>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</si>
  <si>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</si>
  <si>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</si>
  <si>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</si>
  <si>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</si>
  <si>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</si>
  <si>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</si>
  <si>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</si>
  <si>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</si>
  <si>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</si>
  <si>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</si>
  <si>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</si>
  <si>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</si>
  <si>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</si>
  <si>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</si>
  <si>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</si>
  <si>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</si>
  <si>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</si>
  <si>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</si>
  <si>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</si>
  <si>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</si>
  <si>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</si>
  <si>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</si>
  <si>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</si>
  <si>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</si>
  <si>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</si>
  <si>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</si>
  <si>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</si>
  <si>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</si>
  <si>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</si>
  <si>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</si>
  <si>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</si>
  <si>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</si>
  <si>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</si>
  <si>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</si>
  <si>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</si>
  <si>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</si>
  <si>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</si>
  <si>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</si>
  <si>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</si>
  <si>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</si>
  <si>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</si>
  <si>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</si>
  <si>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</si>
  <si>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</si>
  <si>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</si>
  <si>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</si>
  <si>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</si>
  <si>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</si>
  <si>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</si>
  <si>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</si>
  <si>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</si>
  <si>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</si>
  <si>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</si>
  <si>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</si>
  <si>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</si>
  <si>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</si>
  <si>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</si>
  <si>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</si>
  <si>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</si>
  <si>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</si>
  <si>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</si>
  <si>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</si>
  <si>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</si>
  <si>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</si>
  <si>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</si>
  <si>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</si>
  <si>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</si>
  <si>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</si>
  <si>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</si>
  <si>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</si>
  <si>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</si>
  <si>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</si>
  <si>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</si>
  <si>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</si>
  <si>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</si>
  <si>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</si>
  <si>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</si>
  <si>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</si>
  <si>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</si>
  <si>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</si>
  <si>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</si>
  <si>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</si>
  <si>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</si>
  <si>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</si>
  <si>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</si>
  <si>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</si>
  <si>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</si>
  <si>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</si>
  <si>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</si>
  <si>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</si>
  <si>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</si>
  <si>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</si>
  <si>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</si>
  <si>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</si>
  <si>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</si>
  <si>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</si>
  <si>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</si>
  <si>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</si>
  <si>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</si>
  <si>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</si>
  <si>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</si>
  <si>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</si>
  <si>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</si>
  <si>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</si>
  <si>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</si>
  <si>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</si>
  <si>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</si>
  <si>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</si>
  <si>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</si>
  <si>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</si>
  <si>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</si>
  <si>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</si>
  <si>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</si>
  <si>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</si>
  <si>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</si>
  <si>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</si>
  <si>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</si>
  <si>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</si>
  <si>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</si>
  <si>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</si>
  <si>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</si>
  <si>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</si>
  <si>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</si>
  <si>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</si>
  <si>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</si>
  <si>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</si>
  <si>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</si>
  <si>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</si>
  <si>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</si>
  <si>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</si>
  <si>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</si>
  <si>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</si>
  <si>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</si>
  <si>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</si>
  <si>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</si>
  <si>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</si>
  <si>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</si>
  <si>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</si>
  <si>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</si>
  <si>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</si>
  <si>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</si>
  <si>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</si>
  <si>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</si>
  <si>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</si>
  <si>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</si>
  <si>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</si>
  <si>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</si>
  <si>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</si>
  <si>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</si>
  <si>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</si>
  <si>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</si>
  <si>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</si>
  <si>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</si>
  <si>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</si>
  <si>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</si>
  <si>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</si>
  <si>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</si>
  <si>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</si>
  <si>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</si>
  <si>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</si>
  <si>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</si>
  <si>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</si>
  <si>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</si>
  <si>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</si>
  <si>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</si>
  <si>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</si>
  <si>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</si>
  <si>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</si>
  <si>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</si>
  <si>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</si>
  <si>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</si>
  <si>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</si>
  <si>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</si>
  <si>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</si>
  <si>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</si>
  <si>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</si>
  <si>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</si>
  <si>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</si>
  <si>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</si>
  <si>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</si>
  <si>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</si>
  <si>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</si>
  <si>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</si>
  <si>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</si>
  <si>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</si>
  <si>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</si>
  <si>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</si>
  <si>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</si>
  <si>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</si>
  <si>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</si>
  <si>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</si>
  <si>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</si>
  <si>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</si>
  <si>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</si>
  <si>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</si>
  <si>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</si>
  <si>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</si>
  <si>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</si>
  <si>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</si>
  <si>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</si>
  <si>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</si>
  <si>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</si>
  <si>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</si>
  <si>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</si>
  <si>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</si>
  <si>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</si>
  <si>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</si>
  <si>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</si>
  <si>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</si>
  <si>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</si>
  <si>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</si>
  <si>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</si>
  <si>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</si>
  <si>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</si>
  <si>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</si>
  <si>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</si>
  <si>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</si>
  <si>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</si>
  <si>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</si>
  <si>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</si>
  <si>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</si>
  <si>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</si>
  <si>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</si>
  <si>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</si>
  <si>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</si>
  <si>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</si>
  <si>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</si>
  <si>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</si>
  <si>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</si>
  <si>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</si>
  <si>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</si>
  <si>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</si>
  <si>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</si>
  <si>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</si>
  <si>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</si>
  <si>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</si>
  <si>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</si>
  <si>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</si>
  <si>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</si>
  <si>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</si>
  <si>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</si>
  <si>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</si>
  <si>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</si>
  <si>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</si>
  <si>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</si>
  <si>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</si>
  <si>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</si>
  <si>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</si>
  <si>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</si>
  <si>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</si>
  <si>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</si>
  <si>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</si>
  <si>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</si>
  <si>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</si>
  <si>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</si>
  <si>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</si>
  <si>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</si>
  <si>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</si>
  <si>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</si>
  <si>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</si>
  <si>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</si>
  <si>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</si>
  <si>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</si>
  <si>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</si>
  <si>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</si>
  <si>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</si>
  <si>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</si>
  <si>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</si>
  <si>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</si>
  <si>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</si>
  <si>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</si>
  <si>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</si>
  <si>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</si>
  <si>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</si>
  <si>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</si>
  <si>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</si>
  <si>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</si>
  <si>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</si>
  <si>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</si>
  <si>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</si>
  <si>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</si>
  <si>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</si>
  <si>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</si>
  <si>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</si>
  <si>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</si>
  <si>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</si>
  <si>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</si>
  <si>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</si>
  <si>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</si>
  <si>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</si>
  <si>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</si>
  <si>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</si>
  <si>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</si>
  <si>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</si>
  <si>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</si>
  <si>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</si>
  <si>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</si>
  <si>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</si>
  <si>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</si>
  <si>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</si>
  <si>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</si>
  <si>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</si>
  <si>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</si>
  <si>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</si>
  <si>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</si>
  <si>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</si>
  <si>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</si>
  <si>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</si>
  <si>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</si>
  <si>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</si>
  <si>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</si>
  <si>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</si>
  <si>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</si>
  <si>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</si>
  <si>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</si>
  <si>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</si>
  <si>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</si>
  <si>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</si>
  <si>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</si>
  <si>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</si>
  <si>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</si>
  <si>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</si>
  <si>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</si>
  <si>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</si>
  <si>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</si>
  <si>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</si>
  <si>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</si>
  <si>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</si>
  <si>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</si>
  <si>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</si>
  <si>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</si>
  <si>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</si>
  <si>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</si>
  <si>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</si>
  <si>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</si>
  <si>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</si>
  <si>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</si>
  <si>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</si>
  <si>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</si>
  <si>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</si>
  <si>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</si>
  <si>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</si>
  <si>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</si>
  <si>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</si>
  <si>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</si>
  <si>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</si>
  <si>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</si>
  <si>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</si>
  <si>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</si>
  <si>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</si>
  <si>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</si>
  <si>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</si>
  <si>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</si>
  <si>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</si>
  <si>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</si>
  <si>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</si>
  <si>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</si>
  <si>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</si>
  <si>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</si>
  <si>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</si>
  <si>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</si>
  <si>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</si>
  <si>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</si>
  <si>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</si>
  <si>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</si>
  <si>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</si>
  <si>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</si>
  <si>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</si>
  <si>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</si>
  <si>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</si>
  <si>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</si>
  <si>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</si>
  <si>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</si>
  <si>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</si>
  <si>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</si>
  <si>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</si>
  <si>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</si>
  <si>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</si>
  <si>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</si>
  <si>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</si>
  <si>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</si>
  <si>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</si>
  <si>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</si>
  <si>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</si>
  <si>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</si>
  <si>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</si>
  <si>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</si>
  <si>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</si>
  <si>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</si>
  <si>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</si>
  <si>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</si>
  <si>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</si>
  <si>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</si>
  <si>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</si>
  <si>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</si>
  <si>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</si>
  <si>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</si>
  <si>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</si>
  <si>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</si>
  <si>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</si>
  <si>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</si>
  <si>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</si>
  <si>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</si>
  <si>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</si>
  <si>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</si>
  <si>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</si>
  <si>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</si>
  <si>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</si>
  <si>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</si>
  <si>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</si>
  <si>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</si>
  <si>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</si>
  <si>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</si>
  <si>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</si>
  <si>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</si>
  <si>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</si>
  <si>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</si>
  <si>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</si>
  <si>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</si>
  <si>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</si>
  <si>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</si>
  <si>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</si>
  <si>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</si>
  <si>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</si>
  <si>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</si>
  <si>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</si>
  <si>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</si>
  <si>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</si>
  <si>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</si>
  <si>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</si>
  <si>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</si>
  <si>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</si>
  <si>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</si>
  <si>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</si>
  <si>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</si>
  <si>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</si>
  <si>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</si>
  <si>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</si>
  <si>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</si>
  <si>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 xml:space="preserve">Суммарный выпуск 
(человек)
</t>
  </si>
  <si>
    <t>Неформальная занятость</t>
  </si>
  <si>
    <t>Коды образовательных программ</t>
  </si>
  <si>
    <t>Наименования образовательных программ</t>
  </si>
  <si>
    <t>Технология аналитического контроля химических соединений</t>
  </si>
  <si>
    <t>Сооружение и эксплуатация газонефтепроводов и газонефтехранилищ</t>
  </si>
  <si>
    <t>Конструирование, моделирование и технология швейных изделий</t>
  </si>
  <si>
    <t>Сервис по химической обработке изделий</t>
  </si>
  <si>
    <r>
      <t xml:space="preserve">Не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стр.03 &lt;= стр.02 
стр.02 и стр.04 и стр.05 &lt; стр.01
гр.09 и гр.10 &lt;= гр.08
сумма по видам деятельности (кроме граф "в том числе") равна суммарному выпуску (гр.07 = гр.08 + сумма(с гр.11 по гр.32))
стр.06 = стр.02 + стр.04
стр.06 = стр.07 + стр.08 + стр.09 + стр.10 + стр.11 + стр.12 + стр.13
стр.14 &lt;= стр.06, стр.14 &lt;= стр.05 (&lt;= означает "меньше или равно")</t>
    </r>
  </si>
  <si>
    <r>
      <t xml:space="preserve">ПРОВЕРКА
</t>
    </r>
    <r>
      <rPr>
        <b/>
        <i/>
        <sz val="12"/>
        <color theme="1"/>
        <rFont val="Times New Roman"/>
        <family val="1"/>
        <charset val="204"/>
      </rPr>
      <t>(значения в графах 09 и 10 не могут превышать значение в графе 08)</t>
    </r>
  </si>
  <si>
    <t>Проверка (строка не редактируется)</t>
  </si>
  <si>
    <t>35</t>
  </si>
  <si>
    <t>Всего (общая численность выпускников)24</t>
  </si>
  <si>
    <t>Делаю рассылки, лично звоню с предложениями от работодателей. Охват 100%</t>
  </si>
  <si>
    <t>пенсионеры</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</si>
</sst>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8"/>
      <name val="Calibri"/>
      <family val="2"/>
      <scheme val="minor"/>
    </font>
    <font>
      <sz val="12"/>
      <color theme="1"/>
      <name val="Times New Roman"/>
      <charset val="204"/>
    </font>
    <font>
      <sz val="11"/>
      <color theme="1"/>
      <name val="Times New Roman"/>
      <charset val="134"/>
    </font>
    <font>
      <sz val="14"/>
      <color theme="1"/>
      <name val="Times New Roman"/>
      <charset val="204"/>
    </font>
    <font>
      <b/>
      <sz val="12"/>
      <color theme="1"/>
      <name val="Times New Roman"/>
      <charset val="204"/>
    </font>
    <font>
      <sz val="11"/>
      <color theme="1"/>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5117038483843"/>
        <bgColor indexed="64"/>
      </patternFill>
    </fill>
    <fill>
      <patternFill patternType="solid">
        <fgColor theme="0" tint="-0.149967955565050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0" fontId="3" fillId="0" borderId="0"/>
    <xf numFmtId="0" fontId="2" fillId="0" borderId="0"/>
    <xf numFmtId="0" fontId="1" fillId="0" borderId="0"/>
  </cellStyleXfs>
  <cellXfs count="74">
    <xf numFmtId="0" fontId="0" fillId="0" borderId="0" xfId="0"/>
    <xf numFmtId="0" fontId="4" fillId="0" borderId="0" xfId="1" applyFont="1"/>
    <xf numFmtId="0" fontId="6" fillId="0" borderId="0" xfId="1" applyFont="1"/>
    <xf numFmtId="0" fontId="6" fillId="0" borderId="0" xfId="1" applyFont="1" applyAlignment="1">
      <alignment horizontal="center" vertical="center"/>
    </xf>
    <xf numFmtId="0" fontId="6" fillId="0" borderId="0" xfId="1" applyFont="1" applyAlignment="1">
      <alignment horizontal="center" vertical="top"/>
    </xf>
    <xf numFmtId="0" fontId="6" fillId="0" borderId="0" xfId="1" applyFont="1" applyAlignment="1">
      <alignment horizontal="left"/>
    </xf>
    <xf numFmtId="14" fontId="4" fillId="0" borderId="0" xfId="1" applyNumberFormat="1" applyFont="1"/>
    <xf numFmtId="0" fontId="5" fillId="0" borderId="1" xfId="1" applyFont="1" applyBorder="1" applyAlignment="1">
      <alignment horizontal="center" vertical="center" wrapText="1"/>
    </xf>
    <xf numFmtId="0" fontId="4" fillId="0" borderId="1" xfId="1" applyFont="1" applyBorder="1" applyAlignment="1">
      <alignment horizontal="center" wrapText="1"/>
    </xf>
    <xf numFmtId="49" fontId="10" fillId="0" borderId="0" xfId="0" applyNumberFormat="1" applyFont="1"/>
    <xf numFmtId="0" fontId="10" fillId="0" borderId="0" xfId="0" applyFont="1"/>
    <xf numFmtId="49" fontId="10" fillId="3" borderId="0" xfId="2" applyNumberFormat="1" applyFont="1" applyFill="1" applyAlignment="1">
      <alignment horizontal="center" vertical="top"/>
    </xf>
    <xf numFmtId="0" fontId="10" fillId="3" borderId="0" xfId="2" applyFont="1" applyFill="1" applyAlignment="1">
      <alignment horizontal="left" vertical="top"/>
    </xf>
    <xf numFmtId="0" fontId="10" fillId="3" borderId="0" xfId="2" applyFont="1" applyFill="1" applyAlignment="1">
      <alignment vertical="top"/>
    </xf>
    <xf numFmtId="49" fontId="10" fillId="0" borderId="0" xfId="2" applyNumberFormat="1" applyFont="1" applyAlignment="1">
      <alignment horizontal="center" vertical="top"/>
    </xf>
    <xf numFmtId="0" fontId="10" fillId="0" borderId="0" xfId="2" applyFont="1" applyAlignment="1">
      <alignment horizontal="left" vertical="top"/>
    </xf>
    <xf numFmtId="49" fontId="10" fillId="4" borderId="0" xfId="2" applyNumberFormat="1" applyFont="1" applyFill="1" applyAlignment="1">
      <alignment horizontal="center" vertical="top"/>
    </xf>
    <xf numFmtId="0" fontId="10" fillId="4" borderId="0" xfId="2" applyFont="1" applyFill="1" applyAlignment="1">
      <alignment horizontal="left" vertical="top"/>
    </xf>
    <xf numFmtId="0" fontId="10" fillId="0" borderId="0" xfId="2" applyFont="1" applyAlignment="1">
      <alignment vertical="top"/>
    </xf>
    <xf numFmtId="49" fontId="10" fillId="5" borderId="0" xfId="0" applyNumberFormat="1" applyFont="1" applyFill="1"/>
    <xf numFmtId="0" fontId="10" fillId="5" borderId="0" xfId="0" applyFont="1" applyFill="1"/>
    <xf numFmtId="0" fontId="6" fillId="0" borderId="0" xfId="1" applyFont="1" applyAlignment="1">
      <alignment vertical="top" wrapText="1"/>
    </xf>
    <xf numFmtId="0" fontId="6" fillId="0" borderId="2" xfId="1" applyFont="1" applyBorder="1" applyAlignment="1">
      <alignment horizontal="center" vertical="top" wrapText="1"/>
    </xf>
    <xf numFmtId="49" fontId="6" fillId="0" borderId="2" xfId="1" applyNumberFormat="1" applyFont="1" applyBorder="1" applyAlignment="1">
      <alignment horizontal="center" vertical="top" wrapText="1"/>
    </xf>
    <xf numFmtId="0" fontId="6" fillId="0" borderId="2" xfId="1" applyFont="1" applyBorder="1" applyAlignment="1">
      <alignment horizontal="center" vertical="center" wrapText="1"/>
    </xf>
    <xf numFmtId="49" fontId="7" fillId="0" borderId="2" xfId="1" applyNumberFormat="1" applyFont="1" applyBorder="1" applyAlignment="1">
      <alignment horizontal="center" vertical="top" wrapText="1"/>
    </xf>
    <xf numFmtId="49" fontId="6" fillId="2" borderId="2" xfId="1" applyNumberFormat="1" applyFont="1" applyFill="1" applyBorder="1" applyAlignment="1">
      <alignment horizontal="center" vertical="top" wrapText="1"/>
    </xf>
    <xf numFmtId="49" fontId="6" fillId="0" borderId="2" xfId="1" applyNumberFormat="1" applyFont="1" applyBorder="1" applyAlignment="1">
      <alignment horizontal="center" vertical="top"/>
    </xf>
    <xf numFmtId="49" fontId="6" fillId="3" borderId="2" xfId="1" applyNumberFormat="1" applyFont="1" applyFill="1" applyBorder="1" applyAlignment="1">
      <alignment horizontal="center" vertical="top"/>
    </xf>
    <xf numFmtId="0" fontId="6" fillId="3" borderId="2" xfId="1" applyFont="1" applyFill="1" applyBorder="1" applyAlignment="1">
      <alignment horizontal="left" vertical="top" wrapText="1"/>
    </xf>
    <xf numFmtId="1" fontId="6" fillId="0" borderId="2" xfId="1" applyNumberFormat="1" applyFont="1" applyBorder="1" applyAlignment="1">
      <alignment horizontal="center" vertical="center"/>
    </xf>
    <xf numFmtId="0" fontId="6" fillId="3" borderId="2" xfId="1" applyFont="1" applyFill="1" applyBorder="1" applyAlignment="1">
      <alignment vertical="top" wrapText="1"/>
    </xf>
    <xf numFmtId="0" fontId="6" fillId="0" borderId="2" xfId="1" applyFont="1" applyBorder="1" applyAlignment="1">
      <alignment horizontal="left" vertical="top" wrapText="1"/>
    </xf>
    <xf numFmtId="49" fontId="6" fillId="4" borderId="2" xfId="1" applyNumberFormat="1" applyFont="1" applyFill="1" applyBorder="1" applyAlignment="1">
      <alignment horizontal="center" vertical="top"/>
    </xf>
    <xf numFmtId="0" fontId="6" fillId="4" borderId="2" xfId="1" applyFont="1" applyFill="1" applyBorder="1" applyAlignment="1">
      <alignment horizontal="left" vertical="top" wrapText="1"/>
    </xf>
    <xf numFmtId="0" fontId="6" fillId="0" borderId="2" xfId="1" applyFont="1" applyBorder="1" applyAlignment="1">
      <alignment vertical="top" wrapText="1"/>
    </xf>
    <xf numFmtId="49" fontId="6" fillId="6" borderId="2" xfId="1" applyNumberFormat="1" applyFont="1" applyFill="1" applyBorder="1" applyAlignment="1">
      <alignment horizontal="center" vertical="top"/>
    </xf>
    <xf numFmtId="0" fontId="11" fillId="6" borderId="2" xfId="1" applyFont="1" applyFill="1" applyBorder="1" applyAlignment="1">
      <alignment vertical="top" wrapText="1"/>
    </xf>
    <xf numFmtId="1" fontId="6" fillId="0" borderId="2" xfId="1" applyNumberFormat="1" applyFont="1" applyBorder="1" applyAlignment="1">
      <alignment horizontal="center" vertical="center" wrapText="1"/>
    </xf>
    <xf numFmtId="1" fontId="6" fillId="0" borderId="2" xfId="1" applyNumberFormat="1" applyFont="1" applyBorder="1" applyAlignment="1">
      <alignment horizontal="center" vertical="top" wrapText="1"/>
    </xf>
    <xf numFmtId="0" fontId="4" fillId="0" borderId="0" xfId="1" applyFont="1" applyAlignment="1">
      <alignment vertical="top"/>
    </xf>
    <xf numFmtId="0" fontId="6" fillId="0" borderId="2" xfId="1" applyFont="1" applyBorder="1" applyAlignment="1">
      <alignment horizontal="center" vertical="center" wrapText="1"/>
    </xf>
    <xf numFmtId="0" fontId="6" fillId="0" borderId="2" xfId="1" applyFont="1" applyBorder="1" applyAlignment="1">
      <alignment horizontal="center" vertical="top" wrapText="1"/>
    </xf>
    <xf numFmtId="0" fontId="6" fillId="0" borderId="2" xfId="1" applyFont="1" applyBorder="1" applyAlignment="1">
      <alignment horizontal="center" vertical="center" wrapText="1"/>
    </xf>
    <xf numFmtId="0" fontId="7" fillId="0" borderId="0" xfId="3" applyFont="1" applyAlignment="1">
      <alignment horizontal="left" vertical="center" wrapText="1"/>
    </xf>
    <xf numFmtId="0" fontId="6" fillId="0" borderId="0" xfId="3" applyFont="1" applyAlignment="1">
      <alignment horizontal="left" vertical="center" wrapText="1"/>
    </xf>
    <xf numFmtId="0" fontId="6" fillId="0" borderId="0" xfId="3" applyFont="1" applyAlignment="1">
      <alignment horizontal="center" vertical="center" wrapText="1"/>
    </xf>
    <xf numFmtId="49" fontId="4" fillId="0" borderId="2" xfId="1" applyNumberFormat="1" applyFont="1" applyBorder="1" applyAlignment="1">
      <alignment horizontal="center" vertical="center" wrapText="1"/>
    </xf>
    <xf numFmtId="0" fontId="6" fillId="0" borderId="2" xfId="1" applyFont="1" applyBorder="1" applyAlignment="1">
      <alignment horizontal="center" vertical="top" wrapText="1"/>
    </xf>
    <xf numFmtId="49" fontId="6" fillId="0" borderId="2" xfId="1" applyNumberFormat="1" applyFont="1" applyBorder="1" applyAlignment="1">
      <alignment horizontal="center" vertical="top" wrapText="1"/>
    </xf>
    <xf numFmtId="49" fontId="9" fillId="0" borderId="2" xfId="1" applyNumberFormat="1" applyFont="1" applyBorder="1" applyAlignment="1">
      <alignment horizontal="center" vertical="center" wrapText="1"/>
    </xf>
    <xf numFmtId="0" fontId="9" fillId="0" borderId="2" xfId="1" applyFont="1" applyBorder="1" applyAlignment="1">
      <alignment horizontal="center" vertical="center" wrapText="1"/>
    </xf>
    <xf numFmtId="0" fontId="9" fillId="0" borderId="2" xfId="1" applyFont="1" applyBorder="1" applyAlignment="1">
      <alignment horizontal="center" vertical="center"/>
    </xf>
    <xf numFmtId="0" fontId="9" fillId="0" borderId="1" xfId="1" applyFont="1" applyBorder="1" applyAlignment="1">
      <alignment horizontal="left" vertical="top" wrapText="1"/>
    </xf>
    <xf numFmtId="0" fontId="6" fillId="0" borderId="0" xfId="1" applyFont="1" applyAlignment="1">
      <alignment horizontal="left" vertical="top" wrapText="1"/>
    </xf>
    <xf numFmtId="0" fontId="14" fillId="0" borderId="2" xfId="1" applyFont="1" applyBorder="1" applyAlignment="1">
      <alignment horizontal="center" vertical="top" wrapText="1"/>
    </xf>
    <xf numFmtId="0" fontId="15" fillId="0" borderId="0" xfId="0" applyFont="1"/>
    <xf numFmtId="49" fontId="14" fillId="7" borderId="2" xfId="1" applyNumberFormat="1" applyFont="1" applyFill="1" applyBorder="1" applyAlignment="1">
      <alignment horizontal="center" vertical="top"/>
    </xf>
    <xf numFmtId="0" fontId="14" fillId="7" borderId="2" xfId="1" applyFont="1" applyFill="1" applyBorder="1" applyAlignment="1">
      <alignment horizontal="left" vertical="top" wrapText="1"/>
    </xf>
    <xf numFmtId="1" fontId="14" fillId="0" borderId="2" xfId="1" applyNumberFormat="1" applyFont="1" applyBorder="1" applyAlignment="1">
      <alignment horizontal="center" vertical="center"/>
    </xf>
    <xf numFmtId="0" fontId="14" fillId="0" borderId="2" xfId="1" applyFont="1" applyBorder="1" applyAlignment="1">
      <alignment horizontal="center" vertical="center" wrapText="1"/>
    </xf>
    <xf numFmtId="0" fontId="14" fillId="0" borderId="0" xfId="1" applyFont="1" applyAlignment="1">
      <alignment horizontal="center" vertical="center"/>
    </xf>
    <xf numFmtId="0" fontId="14" fillId="7" borderId="2" xfId="1" applyFont="1" applyFill="1" applyBorder="1" applyAlignment="1">
      <alignment vertical="top" wrapText="1"/>
    </xf>
    <xf numFmtId="49" fontId="14" fillId="0" borderId="2" xfId="1" applyNumberFormat="1" applyFont="1" applyBorder="1" applyAlignment="1">
      <alignment horizontal="center" vertical="top"/>
    </xf>
    <xf numFmtId="0" fontId="14" fillId="0" borderId="2" xfId="1" applyFont="1" applyBorder="1" applyAlignment="1">
      <alignment horizontal="left" vertical="top" wrapText="1"/>
    </xf>
    <xf numFmtId="0" fontId="16" fillId="0" borderId="0" xfId="1" applyFont="1"/>
    <xf numFmtId="49" fontId="14" fillId="4" borderId="2" xfId="1" applyNumberFormat="1" applyFont="1" applyFill="1" applyBorder="1" applyAlignment="1">
      <alignment horizontal="center" vertical="top"/>
    </xf>
    <xf numFmtId="0" fontId="14" fillId="4" borderId="2" xfId="1" applyFont="1" applyFill="1" applyBorder="1" applyAlignment="1">
      <alignment horizontal="left" vertical="top" wrapText="1"/>
    </xf>
    <xf numFmtId="0" fontId="14" fillId="0" borderId="2" xfId="1" applyFont="1" applyBorder="1" applyAlignment="1">
      <alignment vertical="top" wrapText="1"/>
    </xf>
    <xf numFmtId="49" fontId="14" fillId="8" borderId="2" xfId="1" applyNumberFormat="1" applyFont="1" applyFill="1" applyBorder="1" applyAlignment="1">
      <alignment horizontal="center" vertical="top"/>
    </xf>
    <xf numFmtId="0" fontId="17" fillId="8" borderId="2" xfId="1" applyFont="1" applyFill="1" applyBorder="1" applyAlignment="1">
      <alignment vertical="top" wrapText="1"/>
    </xf>
    <xf numFmtId="1" fontId="14" fillId="0" borderId="2" xfId="1" applyNumberFormat="1" applyFont="1" applyBorder="1" applyAlignment="1">
      <alignment horizontal="center" vertical="top" wrapText="1"/>
    </xf>
    <xf numFmtId="1" fontId="14" fillId="0" borderId="2" xfId="1" applyNumberFormat="1" applyFont="1" applyBorder="1" applyAlignment="1">
      <alignment horizontal="center" vertical="center" wrapText="1"/>
    </xf>
    <xf numFmtId="0" fontId="18" fillId="0" borderId="0" xfId="0" applyFont="1"/>
  </cellXfs>
  <cellStyles count="4">
    <cellStyle name="Обычный" xfId="0" builtinId="0"/>
    <cellStyle name="Обычный 2" xfId="1"/>
    <cellStyle name="Обычный 2 5 2" xfId="3"/>
    <cellStyle name="Обычный 2 8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0;-41%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69;-033&#1092;%2020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69;-41%2020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069;&#1050;-31%20202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069;&#1050;-42&#1079;%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0;&#1052;-41%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2;-41%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2;-52&#1079;%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2;&#1058;&#1054;-033&#1092;%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5;&#1044;-023&#1092;&#1074;%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5;&#1050;-043&#1092;%20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5;&#1050;&#1044;%2041%20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55;&#1064;-02&#1074;%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химических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газонефтехранилищ</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изделий</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изделий</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химических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газонефтехранилищ</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изделий</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изделий</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химических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газонефтехранилищ</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изделий</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изделий</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химических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газонефтехранилищ</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изделий</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изделий</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химических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газонефтехранилищ</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изделий</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изделий</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химических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газонефтехранилищ</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изделий</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изделий</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химических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газонефтехранилищ</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изделий</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изделий</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химических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газонефтехранилищ</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изделий</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изделий</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химических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газонефтехранилищ</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изделий</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изделий</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химических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газонефтехранилищ</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изделий</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изделий</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химических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газонефтехранилищ</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изделий</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изделий</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химических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газонефтехранилищ</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изделий</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изделий</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химических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газонефтехранилищ</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изделий</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изделий</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37"/>
  <sheetViews>
    <sheetView tabSelected="1" zoomScale="75" zoomScaleNormal="75" workbookViewId="0">
      <selection activeCell="A235" sqref="A235:D235"/>
    </sheetView>
  </sheetViews>
  <sheetFormatPr defaultColWidth="9.140625" defaultRowHeight="18.75"/>
  <cols>
    <col min="1" max="1" width="19.140625" style="1" customWidth="1"/>
    <col min="2" max="2" width="19.42578125" style="1" customWidth="1"/>
    <col min="3" max="3" width="21" style="1" customWidth="1"/>
    <col min="4" max="4" width="27" style="1" customWidth="1"/>
    <col min="5" max="5" width="8.85546875" style="1" customWidth="1"/>
    <col min="6" max="6" width="39.28515625" style="1" customWidth="1"/>
    <col min="7" max="7" width="27.42578125" style="1" customWidth="1"/>
    <col min="8" max="9" width="21.85546875" style="1" customWidth="1"/>
    <col min="10" max="10" width="22.5703125" style="1" customWidth="1"/>
    <col min="11" max="11" width="14.42578125" style="1" customWidth="1"/>
    <col min="12" max="12" width="18.140625" style="1" customWidth="1"/>
    <col min="13" max="13" width="15.85546875" style="1" customWidth="1"/>
    <col min="14" max="14" width="19.42578125" style="1" customWidth="1"/>
    <col min="15" max="15" width="33" style="1" customWidth="1"/>
    <col min="16" max="17" width="18.28515625" style="1" customWidth="1"/>
    <col min="18" max="18" width="21" style="1" customWidth="1"/>
    <col min="19" max="19" width="22" style="1" customWidth="1"/>
    <col min="20" max="20" width="21.5703125" style="1" customWidth="1"/>
    <col min="21" max="21" width="20.28515625" style="1" customWidth="1"/>
    <col min="22" max="23" width="18.28515625" style="1" customWidth="1"/>
    <col min="24" max="25" width="20" style="1" customWidth="1"/>
    <col min="26" max="26" width="23.140625" style="1" customWidth="1"/>
    <col min="27" max="27" width="20" style="1" customWidth="1"/>
    <col min="28" max="28" width="18.140625" style="1" customWidth="1"/>
    <col min="29" max="29" width="20" style="1" customWidth="1"/>
    <col min="30" max="30" width="15.28515625" style="1" customWidth="1"/>
    <col min="31" max="31" width="32" style="1" customWidth="1"/>
    <col min="32" max="32" width="15.5703125" style="1" customWidth="1"/>
    <col min="33" max="33" width="24" style="1" customWidth="1"/>
    <col min="34" max="34" width="53" style="1" customWidth="1"/>
    <col min="35" max="35" width="44.42578125" style="1" customWidth="1"/>
    <col min="36" max="16384" width="9.140625" style="1"/>
  </cols>
  <sheetData>
    <row r="1" spans="1:35" ht="192.95" customHeight="1">
      <c r="A1" s="44" t="s">
        <v>1353</v>
      </c>
      <c r="B1" s="45"/>
      <c r="C1" s="46"/>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5" s="2" customFormat="1" ht="42.75" customHeight="1">
      <c r="A2" s="48" t="s">
        <v>1317</v>
      </c>
      <c r="B2" s="48" t="s">
        <v>1339</v>
      </c>
      <c r="C2" s="48" t="s">
        <v>1320</v>
      </c>
      <c r="D2" s="48" t="s">
        <v>1318</v>
      </c>
      <c r="E2" s="48" t="s">
        <v>7</v>
      </c>
      <c r="F2" s="48" t="s">
        <v>1319</v>
      </c>
      <c r="G2" s="49" t="s">
        <v>1345</v>
      </c>
      <c r="H2" s="50" t="s">
        <v>1333</v>
      </c>
      <c r="I2" s="50"/>
      <c r="J2" s="50"/>
      <c r="K2" s="50"/>
      <c r="L2" s="50"/>
      <c r="M2" s="50"/>
      <c r="N2" s="50"/>
      <c r="O2" s="50"/>
      <c r="P2" s="50"/>
      <c r="Q2" s="50"/>
      <c r="R2" s="50"/>
      <c r="S2" s="50"/>
      <c r="T2" s="50"/>
      <c r="U2" s="50"/>
      <c r="V2" s="50"/>
      <c r="W2" s="50"/>
      <c r="X2" s="50"/>
      <c r="Y2" s="50"/>
      <c r="Z2" s="50"/>
      <c r="AA2" s="50"/>
      <c r="AB2" s="50"/>
      <c r="AC2" s="50"/>
      <c r="AD2" s="50"/>
      <c r="AE2" s="50"/>
      <c r="AF2" s="50"/>
      <c r="AG2" s="47" t="s">
        <v>1330</v>
      </c>
      <c r="AH2" s="43" t="s">
        <v>1321</v>
      </c>
      <c r="AI2" s="43" t="s">
        <v>1354</v>
      </c>
    </row>
    <row r="3" spans="1:35" s="2" customFormat="1" ht="51.75" customHeight="1">
      <c r="A3" s="48"/>
      <c r="B3" s="48"/>
      <c r="C3" s="48"/>
      <c r="D3" s="48"/>
      <c r="E3" s="48"/>
      <c r="F3" s="48"/>
      <c r="G3" s="49"/>
      <c r="H3" s="52" t="s">
        <v>8</v>
      </c>
      <c r="I3" s="52"/>
      <c r="J3" s="52"/>
      <c r="K3" s="52"/>
      <c r="L3" s="52"/>
      <c r="M3" s="52"/>
      <c r="N3" s="51" t="s">
        <v>729</v>
      </c>
      <c r="O3" s="51"/>
      <c r="P3" s="51"/>
      <c r="Q3" s="51" t="s">
        <v>734</v>
      </c>
      <c r="R3" s="51"/>
      <c r="S3" s="51"/>
      <c r="T3" s="51"/>
      <c r="U3" s="52" t="s">
        <v>732</v>
      </c>
      <c r="V3" s="52"/>
      <c r="W3" s="52"/>
      <c r="X3" s="52"/>
      <c r="Y3" s="52"/>
      <c r="Z3" s="52"/>
      <c r="AA3" s="50" t="s">
        <v>1331</v>
      </c>
      <c r="AB3" s="50"/>
      <c r="AC3" s="50"/>
      <c r="AD3" s="50"/>
      <c r="AE3" s="50"/>
      <c r="AF3" s="50"/>
      <c r="AG3" s="47"/>
      <c r="AH3" s="43"/>
      <c r="AI3" s="43"/>
    </row>
    <row r="4" spans="1:35" s="3" customFormat="1" ht="255.75" customHeight="1">
      <c r="A4" s="48"/>
      <c r="B4" s="48"/>
      <c r="C4" s="48"/>
      <c r="D4" s="48"/>
      <c r="E4" s="48"/>
      <c r="F4" s="48"/>
      <c r="G4" s="48"/>
      <c r="H4" s="23" t="s">
        <v>1324</v>
      </c>
      <c r="I4" s="25" t="s">
        <v>730</v>
      </c>
      <c r="J4" s="25" t="s">
        <v>736</v>
      </c>
      <c r="K4" s="23" t="s">
        <v>740</v>
      </c>
      <c r="L4" s="22" t="s">
        <v>1325</v>
      </c>
      <c r="M4" s="23" t="s">
        <v>690</v>
      </c>
      <c r="N4" s="23" t="s">
        <v>719</v>
      </c>
      <c r="O4" s="26" t="s">
        <v>725</v>
      </c>
      <c r="P4" s="23" t="s">
        <v>689</v>
      </c>
      <c r="Q4" s="23" t="s">
        <v>1346</v>
      </c>
      <c r="R4" s="22" t="s">
        <v>731</v>
      </c>
      <c r="S4" s="22" t="s">
        <v>1326</v>
      </c>
      <c r="T4" s="22" t="s">
        <v>738</v>
      </c>
      <c r="U4" s="23" t="s">
        <v>726</v>
      </c>
      <c r="V4" s="23" t="s">
        <v>723</v>
      </c>
      <c r="W4" s="23" t="s">
        <v>1327</v>
      </c>
      <c r="X4" s="23" t="s">
        <v>1328</v>
      </c>
      <c r="Y4" s="23" t="s">
        <v>1329</v>
      </c>
      <c r="Z4" s="23" t="s">
        <v>1332</v>
      </c>
      <c r="AA4" s="23" t="s">
        <v>727</v>
      </c>
      <c r="AB4" s="23" t="s">
        <v>739</v>
      </c>
      <c r="AC4" s="23" t="s">
        <v>728</v>
      </c>
      <c r="AD4" s="23" t="s">
        <v>735</v>
      </c>
      <c r="AE4" s="23" t="s">
        <v>737</v>
      </c>
      <c r="AF4" s="23" t="s">
        <v>733</v>
      </c>
      <c r="AG4" s="47"/>
      <c r="AH4" s="43"/>
      <c r="AI4" s="43"/>
    </row>
    <row r="5" spans="1:35" s="3" customFormat="1" ht="18.75" customHeight="1">
      <c r="A5" s="27" t="s">
        <v>9</v>
      </c>
      <c r="B5" s="27" t="s">
        <v>10</v>
      </c>
      <c r="C5" s="27" t="s">
        <v>11</v>
      </c>
      <c r="D5" s="27" t="s">
        <v>12</v>
      </c>
      <c r="E5" s="27" t="s">
        <v>13</v>
      </c>
      <c r="F5" s="27" t="s">
        <v>691</v>
      </c>
      <c r="G5" s="27" t="s">
        <v>692</v>
      </c>
      <c r="H5" s="27" t="s">
        <v>693</v>
      </c>
      <c r="I5" s="27" t="s">
        <v>694</v>
      </c>
      <c r="J5" s="27" t="s">
        <v>695</v>
      </c>
      <c r="K5" s="27" t="s">
        <v>696</v>
      </c>
      <c r="L5" s="27" t="s">
        <v>697</v>
      </c>
      <c r="M5" s="27" t="s">
        <v>698</v>
      </c>
      <c r="N5" s="27" t="s">
        <v>699</v>
      </c>
      <c r="O5" s="27" t="s">
        <v>700</v>
      </c>
      <c r="P5" s="27" t="s">
        <v>701</v>
      </c>
      <c r="Q5" s="27" t="s">
        <v>702</v>
      </c>
      <c r="R5" s="27" t="s">
        <v>703</v>
      </c>
      <c r="S5" s="27" t="s">
        <v>704</v>
      </c>
      <c r="T5" s="27" t="s">
        <v>705</v>
      </c>
      <c r="U5" s="27" t="s">
        <v>706</v>
      </c>
      <c r="V5" s="27" t="s">
        <v>707</v>
      </c>
      <c r="W5" s="27" t="s">
        <v>708</v>
      </c>
      <c r="X5" s="27" t="s">
        <v>709</v>
      </c>
      <c r="Y5" s="27" t="s">
        <v>710</v>
      </c>
      <c r="Z5" s="27" t="s">
        <v>711</v>
      </c>
      <c r="AA5" s="27" t="s">
        <v>712</v>
      </c>
      <c r="AB5" s="27" t="s">
        <v>713</v>
      </c>
      <c r="AC5" s="27" t="s">
        <v>714</v>
      </c>
      <c r="AD5" s="27" t="s">
        <v>715</v>
      </c>
      <c r="AE5" s="27" t="s">
        <v>716</v>
      </c>
      <c r="AF5" s="27" t="s">
        <v>717</v>
      </c>
      <c r="AG5" s="27" t="s">
        <v>718</v>
      </c>
      <c r="AH5" s="27" t="s">
        <v>1322</v>
      </c>
      <c r="AI5" s="27" t="s">
        <v>1356</v>
      </c>
    </row>
    <row r="6" spans="1:35" s="3" customFormat="1" ht="35.25" customHeight="1">
      <c r="A6" s="22"/>
      <c r="B6" s="22" t="s">
        <v>663</v>
      </c>
      <c r="C6" s="22" t="s">
        <v>485</v>
      </c>
      <c r="D6" s="22" t="str">
        <f>VLOOKUP(C6,'Коды программ'!$A$2:$B$578,2,FALSE)</f>
        <v>Эксплуатация и ремонт сельскохозяйственной техники и оборудования</v>
      </c>
      <c r="E6" s="28" t="s">
        <v>9</v>
      </c>
      <c r="F6" s="29" t="s">
        <v>720</v>
      </c>
      <c r="G6" s="30">
        <v>24</v>
      </c>
      <c r="H6" s="30">
        <v>17</v>
      </c>
      <c r="I6" s="30">
        <v>9</v>
      </c>
      <c r="J6" s="30">
        <v>8</v>
      </c>
      <c r="K6" s="30"/>
      <c r="L6" s="30">
        <v>1</v>
      </c>
      <c r="M6" s="30"/>
      <c r="N6" s="30">
        <v>2</v>
      </c>
      <c r="O6" s="30">
        <v>2</v>
      </c>
      <c r="P6" s="30"/>
      <c r="Q6" s="30"/>
      <c r="R6" s="30"/>
      <c r="S6" s="30"/>
      <c r="T6" s="30">
        <v>1</v>
      </c>
      <c r="U6" s="30"/>
      <c r="V6" s="30"/>
      <c r="W6" s="30"/>
      <c r="X6" s="30"/>
      <c r="Y6" s="30"/>
      <c r="Z6" s="30"/>
      <c r="AA6" s="30">
        <v>1</v>
      </c>
      <c r="AB6" s="30"/>
      <c r="AC6" s="30"/>
      <c r="AD6" s="30"/>
      <c r="AE6" s="30"/>
      <c r="AF6" s="30"/>
      <c r="AG6" s="30"/>
      <c r="AH6" s="24" t="str">
        <f>IF(G6=H6+K6+L6+M6+N6+O6+P6+Q6+R6+S6+T6+U6+V6+W6+X6+Y6+Z6+AA6+AB6+AC6+AD6+AE6+AF6,"проверка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6" s="24" t="str">
        <f>IF(OR(I6&gt;H6,J6&gt;H6),"ВНИМАНИЕ! В гр.09 и/или 10 не может стоять значение большее, чем в гр.08","проверка пройдена")</f>
        <v>проверка пройдена</v>
      </c>
    </row>
    <row r="7" spans="1:35" s="3" customFormat="1" ht="35.25" customHeight="1">
      <c r="A7" s="22"/>
      <c r="B7" s="22"/>
      <c r="C7" s="22"/>
      <c r="D7" s="22" t="e">
        <f>VLOOKUP(C7,'Коды программ'!$A$2:$B$578,2,FALSE)</f>
        <v>#N/A</v>
      </c>
      <c r="E7" s="28" t="s">
        <v>10</v>
      </c>
      <c r="F7" s="31" t="s">
        <v>721</v>
      </c>
      <c r="G7" s="30">
        <v>0</v>
      </c>
      <c r="H7" s="30"/>
      <c r="I7" s="30"/>
      <c r="J7" s="30"/>
      <c r="K7" s="30"/>
      <c r="L7" s="30"/>
      <c r="M7" s="30"/>
      <c r="N7" s="30"/>
      <c r="O7" s="30"/>
      <c r="P7" s="30"/>
      <c r="Q7" s="30"/>
      <c r="R7" s="30"/>
      <c r="S7" s="30"/>
      <c r="T7" s="30"/>
      <c r="U7" s="30"/>
      <c r="V7" s="30"/>
      <c r="W7" s="30"/>
      <c r="X7" s="30"/>
      <c r="Y7" s="30"/>
      <c r="Z7" s="30"/>
      <c r="AA7" s="30"/>
      <c r="AB7" s="30"/>
      <c r="AC7" s="30"/>
      <c r="AD7" s="30"/>
      <c r="AE7" s="30"/>
      <c r="AF7" s="30"/>
      <c r="AG7" s="30"/>
      <c r="AH7" s="24" t="str">
        <f t="shared" ref="AH7:AH10" si="0">IF(G7=H7+K7+L7+M7+N7+O7+P7+Q7+R7+S7+T7+U7+V7+W7+X7+Y7+Z7+AA7+AB7+AC7+AD7+AE7+AF7,"проверка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 s="24" t="str">
        <f t="shared" ref="AI7:AI20" si="1">IF(OR(I7&gt;H7,J7&gt;H7),"ВНИМАНИЕ! В гр.09 и/или 10 не может стоять значение большее, чем в гр.08","проверка пройдена")</f>
        <v>проверка пройдена</v>
      </c>
    </row>
    <row r="8" spans="1:35" s="3" customFormat="1" ht="35.25" customHeight="1">
      <c r="A8" s="22"/>
      <c r="B8" s="22"/>
      <c r="C8" s="22"/>
      <c r="D8" s="22" t="e">
        <f>VLOOKUP(C8,'Коды программ'!$A$2:$B$578,2,FALSE)</f>
        <v>#N/A</v>
      </c>
      <c r="E8" s="28" t="s">
        <v>11</v>
      </c>
      <c r="F8" s="31" t="s">
        <v>722</v>
      </c>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24" t="str">
        <f t="shared" si="0"/>
        <v>проверка пройдена</v>
      </c>
      <c r="AI8" s="24" t="str">
        <f t="shared" si="1"/>
        <v>проверка пройдена</v>
      </c>
    </row>
    <row r="9" spans="1:35" s="3" customFormat="1" ht="36.75" customHeight="1">
      <c r="A9" s="22"/>
      <c r="B9" s="22"/>
      <c r="C9" s="22"/>
      <c r="D9" s="22" t="e">
        <f>VLOOKUP(C9,'Коды программ'!$A$2:$B$578,2,FALSE)</f>
        <v>#N/A</v>
      </c>
      <c r="E9" s="28" t="s">
        <v>12</v>
      </c>
      <c r="F9" s="31" t="s">
        <v>14</v>
      </c>
      <c r="G9" s="30">
        <v>0</v>
      </c>
      <c r="H9" s="30"/>
      <c r="I9" s="30"/>
      <c r="J9" s="30"/>
      <c r="K9" s="30"/>
      <c r="L9" s="30"/>
      <c r="M9" s="30"/>
      <c r="N9" s="30"/>
      <c r="O9" s="30"/>
      <c r="P9" s="30"/>
      <c r="Q9" s="30"/>
      <c r="R9" s="30"/>
      <c r="S9" s="30"/>
      <c r="T9" s="30"/>
      <c r="U9" s="30"/>
      <c r="V9" s="30"/>
      <c r="W9" s="30"/>
      <c r="X9" s="30"/>
      <c r="Y9" s="30"/>
      <c r="Z9" s="30"/>
      <c r="AA9" s="30"/>
      <c r="AB9" s="30"/>
      <c r="AC9" s="30"/>
      <c r="AD9" s="30"/>
      <c r="AE9" s="30"/>
      <c r="AF9" s="30"/>
      <c r="AG9" s="30"/>
      <c r="AH9" s="24" t="str">
        <f t="shared" si="0"/>
        <v>проверка пройдена</v>
      </c>
      <c r="AI9" s="24" t="str">
        <f t="shared" si="1"/>
        <v>проверка пройдена</v>
      </c>
    </row>
    <row r="10" spans="1:35" s="3" customFormat="1" ht="27" customHeight="1">
      <c r="A10" s="22"/>
      <c r="B10" s="22"/>
      <c r="C10" s="22"/>
      <c r="D10" s="22" t="e">
        <f>VLOOKUP(C10,'Коды программ'!$A$2:$B$578,2,FALSE)</f>
        <v>#N/A</v>
      </c>
      <c r="E10" s="28" t="s">
        <v>13</v>
      </c>
      <c r="F10" s="31" t="s">
        <v>17</v>
      </c>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24" t="str">
        <f t="shared" si="0"/>
        <v>проверка пройдена</v>
      </c>
      <c r="AI10" s="24" t="str">
        <f t="shared" si="1"/>
        <v>проверка пройдена</v>
      </c>
    </row>
    <row r="11" spans="1:35" s="3" customFormat="1" ht="81" customHeight="1">
      <c r="A11" s="22"/>
      <c r="B11" s="22"/>
      <c r="C11" s="22"/>
      <c r="D11" s="22" t="e">
        <f>VLOOKUP(C11,'Коды программ'!$A$2:$B$578,2,FALSE)</f>
        <v>#N/A</v>
      </c>
      <c r="E11" s="27" t="s">
        <v>691</v>
      </c>
      <c r="F11" s="32" t="s">
        <v>1340</v>
      </c>
      <c r="G11" s="30">
        <v>0</v>
      </c>
      <c r="H11" s="30">
        <v>0</v>
      </c>
      <c r="I11" s="30">
        <v>0</v>
      </c>
      <c r="J11" s="30">
        <v>0</v>
      </c>
      <c r="K11" s="30">
        <f t="shared" ref="K11:AF11" si="2">K7+K9</f>
        <v>0</v>
      </c>
      <c r="L11" s="30">
        <f t="shared" si="2"/>
        <v>0</v>
      </c>
      <c r="M11" s="30">
        <f t="shared" si="2"/>
        <v>0</v>
      </c>
      <c r="N11" s="30">
        <f t="shared" si="2"/>
        <v>0</v>
      </c>
      <c r="O11" s="30">
        <f t="shared" si="2"/>
        <v>0</v>
      </c>
      <c r="P11" s="30">
        <f t="shared" si="2"/>
        <v>0</v>
      </c>
      <c r="Q11" s="30">
        <f t="shared" si="2"/>
        <v>0</v>
      </c>
      <c r="R11" s="30">
        <f t="shared" si="2"/>
        <v>0</v>
      </c>
      <c r="S11" s="30">
        <f t="shared" si="2"/>
        <v>0</v>
      </c>
      <c r="T11" s="30">
        <f t="shared" si="2"/>
        <v>0</v>
      </c>
      <c r="U11" s="30">
        <f t="shared" si="2"/>
        <v>0</v>
      </c>
      <c r="V11" s="30">
        <f t="shared" si="2"/>
        <v>0</v>
      </c>
      <c r="W11" s="30">
        <f t="shared" si="2"/>
        <v>0</v>
      </c>
      <c r="X11" s="30">
        <f t="shared" si="2"/>
        <v>0</v>
      </c>
      <c r="Y11" s="30">
        <f t="shared" si="2"/>
        <v>0</v>
      </c>
      <c r="Z11" s="30">
        <f t="shared" si="2"/>
        <v>0</v>
      </c>
      <c r="AA11" s="30">
        <f t="shared" si="2"/>
        <v>0</v>
      </c>
      <c r="AB11" s="30">
        <f t="shared" si="2"/>
        <v>0</v>
      </c>
      <c r="AC11" s="30">
        <f t="shared" si="2"/>
        <v>0</v>
      </c>
      <c r="AD11" s="30">
        <f t="shared" si="2"/>
        <v>0</v>
      </c>
      <c r="AE11" s="30">
        <f t="shared" si="2"/>
        <v>0</v>
      </c>
      <c r="AF11" s="30">
        <f t="shared" si="2"/>
        <v>0</v>
      </c>
      <c r="AG11" s="30"/>
      <c r="AH11" s="24" t="str">
        <f>IF(G11=H11+K11+L11+M11+N11+O11+P11+Q11+R11+S11+T11+U11+V11+W11+X11+Y11+Z11+AA11+AB11+AC11+AD11+AE11+AF11,"проверка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1" s="24" t="str">
        <f t="shared" si="1"/>
        <v>проверка пройдена</v>
      </c>
    </row>
    <row r="12" spans="1:35" ht="87" customHeight="1">
      <c r="A12" s="22"/>
      <c r="B12" s="22"/>
      <c r="C12" s="22"/>
      <c r="D12" s="22" t="e">
        <f>VLOOKUP(C12,'Коды программ'!$A$2:$B$578,2,FALSE)</f>
        <v>#N/A</v>
      </c>
      <c r="E12" s="27" t="s">
        <v>692</v>
      </c>
      <c r="F12" s="32" t="s">
        <v>1336</v>
      </c>
      <c r="G12" s="30">
        <v>0</v>
      </c>
      <c r="H12" s="30">
        <v>0</v>
      </c>
      <c r="I12" s="30">
        <v>0</v>
      </c>
      <c r="J12" s="30">
        <v>0</v>
      </c>
      <c r="K12" s="30"/>
      <c r="L12" s="30"/>
      <c r="M12" s="30"/>
      <c r="N12" s="30"/>
      <c r="O12" s="30"/>
      <c r="P12" s="30"/>
      <c r="Q12" s="30"/>
      <c r="R12" s="30"/>
      <c r="S12" s="30"/>
      <c r="T12" s="30"/>
      <c r="U12" s="30"/>
      <c r="V12" s="30"/>
      <c r="W12" s="30"/>
      <c r="X12" s="30"/>
      <c r="Y12" s="30"/>
      <c r="Z12" s="30"/>
      <c r="AA12" s="30"/>
      <c r="AB12" s="30"/>
      <c r="AC12" s="30"/>
      <c r="AD12" s="30"/>
      <c r="AE12" s="30"/>
      <c r="AF12" s="30"/>
      <c r="AG12" s="30"/>
      <c r="AH12" s="24" t="str">
        <f>IF(G12=H12+K12+L12+M12+N12+O12+P12+Q12+R12+S12+T12+U12+V12+W12+X12+Y12+Z12+AA12+AB12+AC12+AD12+AE12+AF12,"проверка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2" s="24" t="str">
        <f t="shared" si="1"/>
        <v>проверка пройдена</v>
      </c>
    </row>
    <row r="13" spans="1:35">
      <c r="A13" s="22"/>
      <c r="B13" s="22"/>
      <c r="C13" s="22"/>
      <c r="D13" s="22" t="e">
        <f>VLOOKUP(C13,'Коды программ'!$A$2:$B$578,2,FALSE)</f>
        <v>#N/A</v>
      </c>
      <c r="E13" s="27" t="s">
        <v>693</v>
      </c>
      <c r="F13" s="32" t="s">
        <v>1334</v>
      </c>
      <c r="G13" s="30">
        <v>0</v>
      </c>
      <c r="H13" s="30">
        <v>0</v>
      </c>
      <c r="I13" s="30">
        <v>0</v>
      </c>
      <c r="J13" s="30">
        <v>0</v>
      </c>
      <c r="K13" s="30"/>
      <c r="L13" s="30"/>
      <c r="M13" s="30"/>
      <c r="N13" s="30"/>
      <c r="O13" s="30"/>
      <c r="P13" s="30"/>
      <c r="Q13" s="30"/>
      <c r="R13" s="30"/>
      <c r="S13" s="30"/>
      <c r="T13" s="30"/>
      <c r="U13" s="30"/>
      <c r="V13" s="30"/>
      <c r="W13" s="30"/>
      <c r="X13" s="30"/>
      <c r="Y13" s="30"/>
      <c r="Z13" s="30"/>
      <c r="AA13" s="30"/>
      <c r="AB13" s="30"/>
      <c r="AC13" s="30"/>
      <c r="AD13" s="30"/>
      <c r="AE13" s="30"/>
      <c r="AF13" s="30"/>
      <c r="AG13" s="30"/>
      <c r="AH13" s="24" t="str">
        <f t="shared" ref="AH13:AH20" si="3">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3" s="24" t="str">
        <f t="shared" si="1"/>
        <v>проверка пройдена</v>
      </c>
    </row>
    <row r="14" spans="1:35" ht="31.5">
      <c r="A14" s="22"/>
      <c r="B14" s="22"/>
      <c r="C14" s="22"/>
      <c r="D14" s="22" t="e">
        <f>VLOOKUP(C14,'Коды программ'!$A$2:$B$578,2,FALSE)</f>
        <v>#N/A</v>
      </c>
      <c r="E14" s="27" t="s">
        <v>694</v>
      </c>
      <c r="F14" s="32" t="s">
        <v>1335</v>
      </c>
      <c r="G14" s="30">
        <v>0</v>
      </c>
      <c r="H14" s="30">
        <v>0</v>
      </c>
      <c r="I14" s="30">
        <v>0</v>
      </c>
      <c r="J14" s="30">
        <v>0</v>
      </c>
      <c r="K14" s="30"/>
      <c r="L14" s="30"/>
      <c r="M14" s="30"/>
      <c r="N14" s="30"/>
      <c r="O14" s="30"/>
      <c r="P14" s="30"/>
      <c r="Q14" s="30"/>
      <c r="R14" s="30"/>
      <c r="S14" s="30"/>
      <c r="T14" s="30"/>
      <c r="U14" s="30"/>
      <c r="V14" s="30"/>
      <c r="W14" s="30"/>
      <c r="X14" s="30"/>
      <c r="Y14" s="30"/>
      <c r="Z14" s="30"/>
      <c r="AA14" s="30"/>
      <c r="AB14" s="30"/>
      <c r="AC14" s="30"/>
      <c r="AD14" s="30"/>
      <c r="AE14" s="30"/>
      <c r="AF14" s="30"/>
      <c r="AG14" s="30"/>
      <c r="AH14" s="24" t="str">
        <f t="shared" si="3"/>
        <v>проверка пройдена</v>
      </c>
      <c r="AI14" s="24" t="str">
        <f t="shared" si="1"/>
        <v>проверка пройдена</v>
      </c>
    </row>
    <row r="15" spans="1:35" ht="45" customHeight="1">
      <c r="A15" s="22"/>
      <c r="B15" s="22"/>
      <c r="C15" s="22"/>
      <c r="D15" s="22" t="e">
        <f>VLOOKUP(C15,'Коды программ'!$A$2:$B$578,2,FALSE)</f>
        <v>#N/A</v>
      </c>
      <c r="E15" s="33" t="s">
        <v>695</v>
      </c>
      <c r="F15" s="34" t="s">
        <v>1341</v>
      </c>
      <c r="G15" s="30">
        <v>0</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24" t="str">
        <f t="shared" si="3"/>
        <v>проверка пройдена</v>
      </c>
      <c r="AI15" s="24" t="str">
        <f t="shared" si="1"/>
        <v>проверка пройдена</v>
      </c>
    </row>
    <row r="16" spans="1:35" ht="21.6" customHeight="1">
      <c r="A16" s="22"/>
      <c r="B16" s="22"/>
      <c r="C16" s="22"/>
      <c r="D16" s="22" t="e">
        <f>VLOOKUP(C16,'Коды программ'!$A$2:$B$578,2,FALSE)</f>
        <v>#N/A</v>
      </c>
      <c r="E16" s="33" t="s">
        <v>696</v>
      </c>
      <c r="F16" s="34" t="s">
        <v>1342</v>
      </c>
      <c r="G16" s="30">
        <v>0</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24" t="str">
        <f>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6" s="24" t="str">
        <f t="shared" si="1"/>
        <v>проверка пройдена</v>
      </c>
    </row>
    <row r="17" spans="1:35" ht="31.5">
      <c r="A17" s="22"/>
      <c r="B17" s="22"/>
      <c r="C17" s="22"/>
      <c r="D17" s="22" t="e">
        <f>VLOOKUP(C17,'Коды программ'!$A$2:$B$578,2,FALSE)</f>
        <v>#N/A</v>
      </c>
      <c r="E17" s="33" t="s">
        <v>697</v>
      </c>
      <c r="F17" s="34" t="s">
        <v>1343</v>
      </c>
      <c r="G17" s="30">
        <v>0</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24" t="str">
        <f t="shared" si="3"/>
        <v>проверка пройдена</v>
      </c>
      <c r="AI17" s="24" t="str">
        <f t="shared" si="1"/>
        <v>проверка пройдена</v>
      </c>
    </row>
    <row r="18" spans="1:35" ht="37.5" customHeight="1">
      <c r="A18" s="22"/>
      <c r="B18" s="22"/>
      <c r="C18" s="22"/>
      <c r="D18" s="22" t="e">
        <f>VLOOKUP(C18,'Коды программ'!$A$2:$B$578,2,FALSE)</f>
        <v>#N/A</v>
      </c>
      <c r="E18" s="33" t="s">
        <v>698</v>
      </c>
      <c r="F18" s="34" t="s">
        <v>1344</v>
      </c>
      <c r="G18" s="30">
        <v>0</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24" t="str">
        <f t="shared" si="3"/>
        <v>проверка пройдена</v>
      </c>
      <c r="AI18" s="24" t="str">
        <f t="shared" si="1"/>
        <v>проверка пройдена</v>
      </c>
    </row>
    <row r="19" spans="1:35" ht="63">
      <c r="A19" s="22"/>
      <c r="B19" s="22"/>
      <c r="C19" s="22"/>
      <c r="D19" s="22" t="e">
        <f>VLOOKUP(C19,'Коды программ'!$A$2:$B$578,2,FALSE)</f>
        <v>#N/A</v>
      </c>
      <c r="E19" s="27" t="s">
        <v>699</v>
      </c>
      <c r="F19" s="35" t="s">
        <v>1337</v>
      </c>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24" t="str">
        <f t="shared" si="3"/>
        <v>проверка пройдена</v>
      </c>
      <c r="AI19" s="24" t="str">
        <f t="shared" si="1"/>
        <v>проверка пройдена</v>
      </c>
    </row>
    <row r="20" spans="1:35" ht="78.75">
      <c r="A20" s="22"/>
      <c r="B20" s="22"/>
      <c r="C20" s="22"/>
      <c r="D20" s="22" t="e">
        <f>VLOOKUP(C20,'Коды программ'!$A$2:$B$578,2,FALSE)</f>
        <v>#N/A</v>
      </c>
      <c r="E20" s="27" t="s">
        <v>700</v>
      </c>
      <c r="F20" s="35" t="s">
        <v>1338</v>
      </c>
      <c r="G20" s="30">
        <v>0</v>
      </c>
      <c r="H20" s="30">
        <v>0</v>
      </c>
      <c r="I20" s="30">
        <v>0</v>
      </c>
      <c r="J20" s="30">
        <v>0</v>
      </c>
      <c r="K20" s="30"/>
      <c r="L20" s="30"/>
      <c r="M20" s="30"/>
      <c r="N20" s="30"/>
      <c r="O20" s="30"/>
      <c r="P20" s="30"/>
      <c r="Q20" s="30"/>
      <c r="R20" s="30"/>
      <c r="S20" s="30"/>
      <c r="T20" s="30"/>
      <c r="U20" s="30"/>
      <c r="V20" s="30"/>
      <c r="W20" s="30"/>
      <c r="X20" s="30"/>
      <c r="Y20" s="30"/>
      <c r="Z20" s="30"/>
      <c r="AA20" s="30"/>
      <c r="AB20" s="30"/>
      <c r="AC20" s="30"/>
      <c r="AD20" s="30"/>
      <c r="AE20" s="30"/>
      <c r="AF20" s="30"/>
      <c r="AG20" s="30"/>
      <c r="AH20" s="24" t="str">
        <f t="shared" si="3"/>
        <v>проверка пройдена</v>
      </c>
      <c r="AI20" s="24" t="str">
        <f t="shared" si="1"/>
        <v>проверка пройдена</v>
      </c>
    </row>
    <row r="21" spans="1:35" ht="105.75" customHeight="1">
      <c r="A21" s="22"/>
      <c r="B21" s="22"/>
      <c r="C21" s="22"/>
      <c r="D21" s="22" t="e">
        <f>VLOOKUP(C21,'Коды программ'!$A$2:$B$578,2,FALSE)</f>
        <v>#N/A</v>
      </c>
      <c r="E21" s="36" t="s">
        <v>701</v>
      </c>
      <c r="F21" s="37" t="s">
        <v>1355</v>
      </c>
      <c r="G21" s="39" t="str">
        <f>IF(AND(G7&lt;=G6,G8&lt;=G7,G9&lt;=G6,G10&lt;=G6,G11=(G7+G9),G11=(G12+G13+G14+G15+G16+G17+G18),G19&lt;=G11,G20&lt;=G11,(G7+G9)&lt;=G6,G12&lt;=G11,G13&lt;=G11,G14&lt;=G11,G15&lt;=G11,G16&lt;=G11,G17&lt;=G11,G18&lt;=G11,G19&lt;=G10,G19&lt;=G11),"проверка пройдена","ВНИМАНИЕ! Не пройдены формулы логического контроля между строками. Скорректируйте введенные данные!")</f>
        <v>проверка пройдена</v>
      </c>
      <c r="H21" s="39" t="str">
        <f t="shared" ref="H21:AF21" si="4">IF(AND(H7&lt;=H6,H8&lt;=H7,H9&lt;=H6,H10&lt;=H6,H11=(H7+H9),H11=(H12+H13+H14+H15+H16+H17+H18),H19&lt;=H11,H20&lt;=H11,(H7+H9)&lt;=H6,H12&lt;=H11,H13&lt;=H11,H14&lt;=H11,H15&lt;=H11,H16&lt;=H11,H17&lt;=H11,H18&lt;=H11,H19&lt;=H10,H19&lt;=H11),"проверка пройдена","ВНИМАНИЕ! Не пройдены формулы логического контроля между строками. Скорректируйте введенные данные!")</f>
        <v>проверка пройдена</v>
      </c>
      <c r="I21" s="39" t="str">
        <f t="shared" si="4"/>
        <v>проверка пройдена</v>
      </c>
      <c r="J21" s="39" t="str">
        <f t="shared" si="4"/>
        <v>проверка пройдена</v>
      </c>
      <c r="K21" s="39" t="str">
        <f t="shared" si="4"/>
        <v>проверка пройдена</v>
      </c>
      <c r="L21" s="39" t="str">
        <f t="shared" si="4"/>
        <v>проверка пройдена</v>
      </c>
      <c r="M21" s="39" t="str">
        <f t="shared" si="4"/>
        <v>проверка пройдена</v>
      </c>
      <c r="N21" s="39" t="str">
        <f t="shared" si="4"/>
        <v>проверка пройдена</v>
      </c>
      <c r="O21" s="39" t="str">
        <f t="shared" si="4"/>
        <v>проверка пройдена</v>
      </c>
      <c r="P21" s="39" t="str">
        <f t="shared" si="4"/>
        <v>проверка пройдена</v>
      </c>
      <c r="Q21" s="39" t="str">
        <f t="shared" si="4"/>
        <v>проверка пройдена</v>
      </c>
      <c r="R21" s="39" t="str">
        <f t="shared" si="4"/>
        <v>проверка пройдена</v>
      </c>
      <c r="S21" s="39" t="str">
        <f t="shared" si="4"/>
        <v>проверка пройдена</v>
      </c>
      <c r="T21" s="39" t="str">
        <f t="shared" si="4"/>
        <v>проверка пройдена</v>
      </c>
      <c r="U21" s="39" t="str">
        <f t="shared" si="4"/>
        <v>проверка пройдена</v>
      </c>
      <c r="V21" s="39" t="str">
        <f t="shared" si="4"/>
        <v>проверка пройдена</v>
      </c>
      <c r="W21" s="39" t="str">
        <f t="shared" si="4"/>
        <v>проверка пройдена</v>
      </c>
      <c r="X21" s="39" t="str">
        <f t="shared" si="4"/>
        <v>проверка пройдена</v>
      </c>
      <c r="Y21" s="39" t="str">
        <f t="shared" si="4"/>
        <v>проверка пройдена</v>
      </c>
      <c r="Z21" s="39" t="str">
        <f t="shared" si="4"/>
        <v>проверка пройдена</v>
      </c>
      <c r="AA21" s="39" t="str">
        <f t="shared" si="4"/>
        <v>проверка пройдена</v>
      </c>
      <c r="AB21" s="39" t="str">
        <f t="shared" si="4"/>
        <v>проверка пройдена</v>
      </c>
      <c r="AC21" s="39" t="str">
        <f t="shared" si="4"/>
        <v>проверка пройдена</v>
      </c>
      <c r="AD21" s="39" t="str">
        <f t="shared" si="4"/>
        <v>проверка пройдена</v>
      </c>
      <c r="AE21" s="39" t="str">
        <f t="shared" si="4"/>
        <v>проверка пройдена</v>
      </c>
      <c r="AF21" s="39" t="str">
        <f t="shared" si="4"/>
        <v>проверка пройдена</v>
      </c>
      <c r="AG21" s="38"/>
      <c r="AH21" s="24"/>
      <c r="AI21" s="24"/>
    </row>
    <row r="22" spans="1:35" s="3" customFormat="1" ht="35.25" customHeight="1">
      <c r="A22" s="42"/>
      <c r="B22" s="42" t="s">
        <v>663</v>
      </c>
      <c r="C22" s="42" t="s">
        <v>474</v>
      </c>
      <c r="D22" s="42" t="str">
        <f>VLOOKUP(C22,'[1]Коды программ'!$A$2:$B$578,2,FALSE)</f>
        <v>Агрономия</v>
      </c>
      <c r="E22" s="28" t="s">
        <v>9</v>
      </c>
      <c r="F22" s="29" t="s">
        <v>720</v>
      </c>
      <c r="G22" s="30">
        <v>19</v>
      </c>
      <c r="H22" s="30">
        <v>9</v>
      </c>
      <c r="I22" s="30">
        <v>7</v>
      </c>
      <c r="J22" s="30">
        <v>2</v>
      </c>
      <c r="K22" s="30">
        <v>0</v>
      </c>
      <c r="L22" s="30">
        <v>0</v>
      </c>
      <c r="M22" s="30">
        <v>1</v>
      </c>
      <c r="N22" s="30">
        <v>2</v>
      </c>
      <c r="O22" s="30">
        <v>0</v>
      </c>
      <c r="P22" s="30">
        <v>0</v>
      </c>
      <c r="Q22" s="30">
        <v>0</v>
      </c>
      <c r="R22" s="30">
        <v>0</v>
      </c>
      <c r="S22" s="30">
        <v>0</v>
      </c>
      <c r="T22" s="30">
        <v>0</v>
      </c>
      <c r="U22" s="30">
        <v>1</v>
      </c>
      <c r="V22" s="30">
        <v>0</v>
      </c>
      <c r="W22" s="30">
        <v>0</v>
      </c>
      <c r="X22" s="30">
        <v>0</v>
      </c>
      <c r="Y22" s="30">
        <v>0</v>
      </c>
      <c r="Z22" s="30">
        <v>0</v>
      </c>
      <c r="AA22" s="30">
        <v>6</v>
      </c>
      <c r="AB22" s="30">
        <v>0</v>
      </c>
      <c r="AC22" s="30">
        <v>0</v>
      </c>
      <c r="AD22" s="30">
        <v>0</v>
      </c>
      <c r="AE22" s="30">
        <v>0</v>
      </c>
      <c r="AF22" s="30">
        <v>0</v>
      </c>
      <c r="AG22" s="30">
        <v>0</v>
      </c>
      <c r="AH22" s="41" t="str">
        <f>IF(G22=H22+K22+L22+M22+N22+O22+P22+Q22+R22+S22+T22+U22+V22+W22+X22+Y22+Z22+AA22+AB22+AC22+AD22+AE22+AF22,"проверка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2" s="41" t="str">
        <f>IF(OR(I22&gt;H22,J22&gt;H22),"ВНИМАНИЕ! В гр.09 и/или 10 не может стоять значение большее, чем в гр.08","проверка пройдена")</f>
        <v>проверка пройдена</v>
      </c>
    </row>
    <row r="23" spans="1:35" s="3" customFormat="1" ht="35.25" customHeight="1">
      <c r="A23" s="42"/>
      <c r="B23" s="42"/>
      <c r="C23" s="42"/>
      <c r="D23" s="42" t="e">
        <f>VLOOKUP(C23,'[1]Коды программ'!$A$2:$B$578,2,FALSE)</f>
        <v>#N/A</v>
      </c>
      <c r="E23" s="28" t="s">
        <v>10</v>
      </c>
      <c r="F23" s="31" t="s">
        <v>721</v>
      </c>
      <c r="G23" s="30">
        <v>0</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41" t="str">
        <f t="shared" ref="AH23:AH26" si="5">IF(G23=H23+K23+L23+M23+N23+O23+P23+Q23+R23+S23+T23+U23+V23+W23+X23+Y23+Z23+AA23+AB23+AC23+AD23+AE23+AF23,"проверка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3" s="41" t="str">
        <f t="shared" ref="AI23:AI36" si="6">IF(OR(I23&gt;H23,J23&gt;H23),"ВНИМАНИЕ! В гр.09 и/или 10 не может стоять значение большее, чем в гр.08","проверка пройдена")</f>
        <v>проверка пройдена</v>
      </c>
    </row>
    <row r="24" spans="1:35" s="3" customFormat="1" ht="35.25" customHeight="1">
      <c r="A24" s="42"/>
      <c r="B24" s="42"/>
      <c r="C24" s="42"/>
      <c r="D24" s="42" t="e">
        <f>VLOOKUP(C24,'[1]Коды программ'!$A$2:$B$578,2,FALSE)</f>
        <v>#N/A</v>
      </c>
      <c r="E24" s="28" t="s">
        <v>11</v>
      </c>
      <c r="F24" s="31" t="s">
        <v>722</v>
      </c>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41" t="str">
        <f t="shared" si="5"/>
        <v>проверка пройдена</v>
      </c>
      <c r="AI24" s="41" t="str">
        <f t="shared" si="6"/>
        <v>проверка пройдена</v>
      </c>
    </row>
    <row r="25" spans="1:35" s="3" customFormat="1" ht="36.75" customHeight="1">
      <c r="A25" s="42"/>
      <c r="B25" s="42"/>
      <c r="C25" s="42"/>
      <c r="D25" s="42" t="e">
        <f>VLOOKUP(C25,'[1]Коды программ'!$A$2:$B$578,2,FALSE)</f>
        <v>#N/A</v>
      </c>
      <c r="E25" s="28" t="s">
        <v>12</v>
      </c>
      <c r="F25" s="31" t="s">
        <v>14</v>
      </c>
      <c r="G25" s="30">
        <v>0</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41" t="str">
        <f t="shared" si="5"/>
        <v>проверка пройдена</v>
      </c>
      <c r="AI25" s="41" t="str">
        <f t="shared" si="6"/>
        <v>проверка пройдена</v>
      </c>
    </row>
    <row r="26" spans="1:35" s="3" customFormat="1" ht="27" customHeight="1">
      <c r="A26" s="42"/>
      <c r="B26" s="42"/>
      <c r="C26" s="42"/>
      <c r="D26" s="42" t="e">
        <f>VLOOKUP(C26,'[1]Коды программ'!$A$2:$B$578,2,FALSE)</f>
        <v>#N/A</v>
      </c>
      <c r="E26" s="28" t="s">
        <v>13</v>
      </c>
      <c r="F26" s="31" t="s">
        <v>17</v>
      </c>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41" t="str">
        <f t="shared" si="5"/>
        <v>проверка пройдена</v>
      </c>
      <c r="AI26" s="41" t="str">
        <f t="shared" si="6"/>
        <v>проверка пройдена</v>
      </c>
    </row>
    <row r="27" spans="1:35" s="3" customFormat="1" ht="81" customHeight="1">
      <c r="A27" s="42"/>
      <c r="B27" s="42"/>
      <c r="C27" s="42"/>
      <c r="D27" s="42" t="e">
        <f>VLOOKUP(C27,'[1]Коды программ'!$A$2:$B$578,2,FALSE)</f>
        <v>#N/A</v>
      </c>
      <c r="E27" s="27" t="s">
        <v>691</v>
      </c>
      <c r="F27" s="32" t="s">
        <v>1340</v>
      </c>
      <c r="G27" s="30">
        <v>0</v>
      </c>
      <c r="H27" s="30">
        <v>0</v>
      </c>
      <c r="I27" s="30">
        <v>0</v>
      </c>
      <c r="J27" s="30">
        <v>0</v>
      </c>
      <c r="K27" s="30">
        <f t="shared" ref="K27:AF27" si="7">K23+K25</f>
        <v>0</v>
      </c>
      <c r="L27" s="30">
        <f t="shared" si="7"/>
        <v>0</v>
      </c>
      <c r="M27" s="30">
        <f t="shared" si="7"/>
        <v>0</v>
      </c>
      <c r="N27" s="30">
        <f t="shared" si="7"/>
        <v>0</v>
      </c>
      <c r="O27" s="30">
        <f t="shared" si="7"/>
        <v>0</v>
      </c>
      <c r="P27" s="30">
        <f t="shared" si="7"/>
        <v>0</v>
      </c>
      <c r="Q27" s="30">
        <f t="shared" si="7"/>
        <v>0</v>
      </c>
      <c r="R27" s="30">
        <f t="shared" si="7"/>
        <v>0</v>
      </c>
      <c r="S27" s="30">
        <f t="shared" si="7"/>
        <v>0</v>
      </c>
      <c r="T27" s="30">
        <f t="shared" si="7"/>
        <v>0</v>
      </c>
      <c r="U27" s="30">
        <f t="shared" si="7"/>
        <v>0</v>
      </c>
      <c r="V27" s="30">
        <f t="shared" si="7"/>
        <v>0</v>
      </c>
      <c r="W27" s="30">
        <f t="shared" si="7"/>
        <v>0</v>
      </c>
      <c r="X27" s="30">
        <f t="shared" si="7"/>
        <v>0</v>
      </c>
      <c r="Y27" s="30">
        <f t="shared" si="7"/>
        <v>0</v>
      </c>
      <c r="Z27" s="30">
        <f t="shared" si="7"/>
        <v>0</v>
      </c>
      <c r="AA27" s="30">
        <f t="shared" si="7"/>
        <v>0</v>
      </c>
      <c r="AB27" s="30">
        <f t="shared" si="7"/>
        <v>0</v>
      </c>
      <c r="AC27" s="30">
        <f t="shared" si="7"/>
        <v>0</v>
      </c>
      <c r="AD27" s="30">
        <f t="shared" si="7"/>
        <v>0</v>
      </c>
      <c r="AE27" s="30">
        <f t="shared" si="7"/>
        <v>0</v>
      </c>
      <c r="AF27" s="30">
        <f t="shared" si="7"/>
        <v>0</v>
      </c>
      <c r="AG27" s="30"/>
      <c r="AH27" s="41" t="str">
        <f>IF(G27=H27+K27+L27+M27+N27+O27+P27+Q27+R27+S27+T27+U27+V27+W27+X27+Y27+Z27+AA27+AB27+AC27+AD27+AE27+AF27,"проверка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7" s="41" t="str">
        <f t="shared" si="6"/>
        <v>проверка пройдена</v>
      </c>
    </row>
    <row r="28" spans="1:35" ht="87" customHeight="1">
      <c r="A28" s="42"/>
      <c r="B28" s="42"/>
      <c r="C28" s="42"/>
      <c r="D28" s="42" t="e">
        <f>VLOOKUP(C28,'[1]Коды программ'!$A$2:$B$578,2,FALSE)</f>
        <v>#N/A</v>
      </c>
      <c r="E28" s="27" t="s">
        <v>692</v>
      </c>
      <c r="F28" s="32" t="s">
        <v>1336</v>
      </c>
      <c r="G28" s="30">
        <v>0</v>
      </c>
      <c r="H28" s="30">
        <v>0</v>
      </c>
      <c r="I28" s="30">
        <v>0</v>
      </c>
      <c r="J28" s="30">
        <v>0</v>
      </c>
      <c r="K28" s="30"/>
      <c r="L28" s="30"/>
      <c r="M28" s="30"/>
      <c r="N28" s="30"/>
      <c r="O28" s="30"/>
      <c r="P28" s="30"/>
      <c r="Q28" s="30"/>
      <c r="R28" s="30"/>
      <c r="S28" s="30"/>
      <c r="T28" s="30"/>
      <c r="U28" s="30"/>
      <c r="V28" s="30"/>
      <c r="W28" s="30"/>
      <c r="X28" s="30"/>
      <c r="Y28" s="30"/>
      <c r="Z28" s="30"/>
      <c r="AA28" s="30"/>
      <c r="AB28" s="30"/>
      <c r="AC28" s="30"/>
      <c r="AD28" s="30"/>
      <c r="AE28" s="30"/>
      <c r="AF28" s="30"/>
      <c r="AG28" s="30"/>
      <c r="AH28" s="41" t="str">
        <f>IF(G28=H28+K28+L28+M28+N28+O28+P28+Q28+R28+S28+T28+U28+V28+W28+X28+Y28+Z28+AA28+AB28+AC28+AD28+AE28+AF28,"проверка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8" s="41" t="str">
        <f t="shared" si="6"/>
        <v>проверка пройдена</v>
      </c>
    </row>
    <row r="29" spans="1:35">
      <c r="A29" s="42"/>
      <c r="B29" s="42"/>
      <c r="C29" s="42"/>
      <c r="D29" s="42" t="e">
        <f>VLOOKUP(C29,'[1]Коды программ'!$A$2:$B$578,2,FALSE)</f>
        <v>#N/A</v>
      </c>
      <c r="E29" s="27" t="s">
        <v>693</v>
      </c>
      <c r="F29" s="32" t="s">
        <v>1334</v>
      </c>
      <c r="G29" s="30">
        <v>0</v>
      </c>
      <c r="H29" s="30">
        <v>0</v>
      </c>
      <c r="I29" s="30">
        <v>0</v>
      </c>
      <c r="J29" s="30">
        <v>0</v>
      </c>
      <c r="K29" s="30"/>
      <c r="L29" s="30"/>
      <c r="M29" s="30"/>
      <c r="N29" s="30"/>
      <c r="O29" s="30"/>
      <c r="P29" s="30"/>
      <c r="Q29" s="30"/>
      <c r="R29" s="30"/>
      <c r="S29" s="30"/>
      <c r="T29" s="30"/>
      <c r="U29" s="30"/>
      <c r="V29" s="30"/>
      <c r="W29" s="30"/>
      <c r="X29" s="30"/>
      <c r="Y29" s="30"/>
      <c r="Z29" s="30"/>
      <c r="AA29" s="30"/>
      <c r="AB29" s="30"/>
      <c r="AC29" s="30"/>
      <c r="AD29" s="30"/>
      <c r="AE29" s="30"/>
      <c r="AF29" s="30"/>
      <c r="AG29" s="30"/>
      <c r="AH29" s="41" t="str">
        <f t="shared" ref="AH29:AH36" si="8">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9" s="41" t="str">
        <f t="shared" si="6"/>
        <v>проверка пройдена</v>
      </c>
    </row>
    <row r="30" spans="1:35" ht="31.5">
      <c r="A30" s="42"/>
      <c r="B30" s="42"/>
      <c r="C30" s="42"/>
      <c r="D30" s="42" t="e">
        <f>VLOOKUP(C30,'[1]Коды программ'!$A$2:$B$578,2,FALSE)</f>
        <v>#N/A</v>
      </c>
      <c r="E30" s="27" t="s">
        <v>694</v>
      </c>
      <c r="F30" s="32" t="s">
        <v>1335</v>
      </c>
      <c r="G30" s="30">
        <v>0</v>
      </c>
      <c r="H30" s="30">
        <v>0</v>
      </c>
      <c r="I30" s="30">
        <v>0</v>
      </c>
      <c r="J30" s="30">
        <v>0</v>
      </c>
      <c r="K30" s="30"/>
      <c r="L30" s="30"/>
      <c r="M30" s="30"/>
      <c r="N30" s="30"/>
      <c r="O30" s="30"/>
      <c r="P30" s="30"/>
      <c r="Q30" s="30"/>
      <c r="R30" s="30"/>
      <c r="S30" s="30"/>
      <c r="T30" s="30"/>
      <c r="U30" s="30"/>
      <c r="V30" s="30"/>
      <c r="W30" s="30"/>
      <c r="X30" s="30"/>
      <c r="Y30" s="30"/>
      <c r="Z30" s="30"/>
      <c r="AA30" s="30"/>
      <c r="AB30" s="30"/>
      <c r="AC30" s="30"/>
      <c r="AD30" s="30"/>
      <c r="AE30" s="30"/>
      <c r="AF30" s="30"/>
      <c r="AG30" s="30"/>
      <c r="AH30" s="41" t="str">
        <f t="shared" si="8"/>
        <v>проверка пройдена</v>
      </c>
      <c r="AI30" s="41" t="str">
        <f t="shared" si="6"/>
        <v>проверка пройдена</v>
      </c>
    </row>
    <row r="31" spans="1:35" ht="45" customHeight="1">
      <c r="A31" s="42"/>
      <c r="B31" s="42"/>
      <c r="C31" s="42"/>
      <c r="D31" s="42" t="e">
        <f>VLOOKUP(C31,'[1]Коды программ'!$A$2:$B$578,2,FALSE)</f>
        <v>#N/A</v>
      </c>
      <c r="E31" s="33" t="s">
        <v>695</v>
      </c>
      <c r="F31" s="34" t="s">
        <v>1341</v>
      </c>
      <c r="G31" s="30">
        <v>0</v>
      </c>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41" t="str">
        <f t="shared" si="8"/>
        <v>проверка пройдена</v>
      </c>
      <c r="AI31" s="41" t="str">
        <f t="shared" si="6"/>
        <v>проверка пройдена</v>
      </c>
    </row>
    <row r="32" spans="1:35" ht="21.6" customHeight="1">
      <c r="A32" s="42"/>
      <c r="B32" s="42"/>
      <c r="C32" s="42"/>
      <c r="D32" s="42" t="e">
        <f>VLOOKUP(C32,'[1]Коды программ'!$A$2:$B$578,2,FALSE)</f>
        <v>#N/A</v>
      </c>
      <c r="E32" s="33" t="s">
        <v>696</v>
      </c>
      <c r="F32" s="34" t="s">
        <v>1342</v>
      </c>
      <c r="G32" s="30">
        <v>0</v>
      </c>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41" t="str">
        <f>IF(G32=H32+K32+L32+M32+N32+O32+P32+Q32+R32+S32+T32+U32+V32+W32+X32+Y32+Z32+AA32+AB32+AC32+AD32+AE32+AF32,"проверка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32" s="41" t="str">
        <f t="shared" si="6"/>
        <v>проверка пройдена</v>
      </c>
    </row>
    <row r="33" spans="1:35" ht="47.25">
      <c r="A33" s="42"/>
      <c r="B33" s="42"/>
      <c r="C33" s="42"/>
      <c r="D33" s="42" t="e">
        <f>VLOOKUP(C33,'[1]Коды программ'!$A$2:$B$578,2,FALSE)</f>
        <v>#N/A</v>
      </c>
      <c r="E33" s="33" t="s">
        <v>697</v>
      </c>
      <c r="F33" s="34" t="s">
        <v>1343</v>
      </c>
      <c r="G33" s="30">
        <v>0</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41" t="str">
        <f t="shared" si="8"/>
        <v>проверка пройдена</v>
      </c>
      <c r="AI33" s="41" t="str">
        <f t="shared" si="6"/>
        <v>проверка пройдена</v>
      </c>
    </row>
    <row r="34" spans="1:35" ht="37.5" customHeight="1">
      <c r="A34" s="42"/>
      <c r="B34" s="42"/>
      <c r="C34" s="42"/>
      <c r="D34" s="42" t="e">
        <f>VLOOKUP(C34,'[1]Коды программ'!$A$2:$B$578,2,FALSE)</f>
        <v>#N/A</v>
      </c>
      <c r="E34" s="33" t="s">
        <v>698</v>
      </c>
      <c r="F34" s="34" t="s">
        <v>1344</v>
      </c>
      <c r="G34" s="30">
        <v>0</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41" t="str">
        <f t="shared" si="8"/>
        <v>проверка пройдена</v>
      </c>
      <c r="AI34" s="41" t="str">
        <f t="shared" si="6"/>
        <v>проверка пройдена</v>
      </c>
    </row>
    <row r="35" spans="1:35" ht="63">
      <c r="A35" s="42"/>
      <c r="B35" s="42"/>
      <c r="C35" s="42"/>
      <c r="D35" s="42" t="e">
        <f>VLOOKUP(C35,'[1]Коды программ'!$A$2:$B$578,2,FALSE)</f>
        <v>#N/A</v>
      </c>
      <c r="E35" s="27" t="s">
        <v>699</v>
      </c>
      <c r="F35" s="35" t="s">
        <v>1337</v>
      </c>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41" t="str">
        <f t="shared" si="8"/>
        <v>проверка пройдена</v>
      </c>
      <c r="AI35" s="41" t="str">
        <f t="shared" si="6"/>
        <v>проверка пройдена</v>
      </c>
    </row>
    <row r="36" spans="1:35" ht="78.75">
      <c r="A36" s="42"/>
      <c r="B36" s="42"/>
      <c r="C36" s="42"/>
      <c r="D36" s="42" t="e">
        <f>VLOOKUP(C36,'[1]Коды программ'!$A$2:$B$578,2,FALSE)</f>
        <v>#N/A</v>
      </c>
      <c r="E36" s="27" t="s">
        <v>700</v>
      </c>
      <c r="F36" s="35" t="s">
        <v>1338</v>
      </c>
      <c r="G36" s="30">
        <v>0</v>
      </c>
      <c r="H36" s="30">
        <v>0</v>
      </c>
      <c r="I36" s="30">
        <v>0</v>
      </c>
      <c r="J36" s="30">
        <v>0</v>
      </c>
      <c r="K36" s="30"/>
      <c r="L36" s="30"/>
      <c r="M36" s="30"/>
      <c r="N36" s="30"/>
      <c r="O36" s="30"/>
      <c r="P36" s="30"/>
      <c r="Q36" s="30"/>
      <c r="R36" s="30"/>
      <c r="S36" s="30"/>
      <c r="T36" s="30"/>
      <c r="U36" s="30"/>
      <c r="V36" s="30"/>
      <c r="W36" s="30"/>
      <c r="X36" s="30"/>
      <c r="Y36" s="30"/>
      <c r="Z36" s="30"/>
      <c r="AA36" s="30"/>
      <c r="AB36" s="30"/>
      <c r="AC36" s="30"/>
      <c r="AD36" s="30"/>
      <c r="AE36" s="30"/>
      <c r="AF36" s="30"/>
      <c r="AG36" s="30"/>
      <c r="AH36" s="41" t="str">
        <f t="shared" si="8"/>
        <v>проверка пройдена</v>
      </c>
      <c r="AI36" s="41" t="str">
        <f t="shared" si="6"/>
        <v>проверка пройдена</v>
      </c>
    </row>
    <row r="37" spans="1:35" ht="105.75" customHeight="1">
      <c r="A37" s="42"/>
      <c r="B37" s="42"/>
      <c r="C37" s="42"/>
      <c r="D37" s="42" t="e">
        <f>VLOOKUP(C37,'[1]Коды программ'!$A$2:$B$578,2,FALSE)</f>
        <v>#N/A</v>
      </c>
      <c r="E37" s="36" t="s">
        <v>701</v>
      </c>
      <c r="F37" s="37" t="s">
        <v>1355</v>
      </c>
      <c r="G37" s="39" t="str">
        <f>IF(AND(G23&lt;=G22,G24&lt;=G23,G25&lt;=G22,G26&lt;=G22,G27=(G23+G25),G27=(G28+G29+G30+G31+G32+G33+G34),G35&lt;=G27,G36&lt;=G27,(G23+G25)&lt;=G22,G28&lt;=G27,G29&lt;=G27,G30&lt;=G27,G31&lt;=G27,G32&lt;=G27,G33&lt;=G27,G34&lt;=G27,G35&lt;=G26,G35&lt;=G27),"проверка пройдена","ВНИМАНИЕ! Не пройдены формулы логического контроля между строками. Скорректируйте введенные данные!")</f>
        <v>проверка пройдена</v>
      </c>
      <c r="H37" s="39" t="str">
        <f t="shared" ref="H37:AF37" si="9">IF(AND(H23&lt;=H22,H24&lt;=H23,H25&lt;=H22,H26&lt;=H22,H27=(H23+H25),H27=(H28+H29+H30+H31+H32+H33+H34),H35&lt;=H27,H36&lt;=H27,(H23+H25)&lt;=H22,H28&lt;=H27,H29&lt;=H27,H30&lt;=H27,H31&lt;=H27,H32&lt;=H27,H33&lt;=H27,H34&lt;=H27,H35&lt;=H26,H35&lt;=H27),"проверка пройдена","ВНИМАНИЕ! Не пройдены формулы логического контроля между строками. Скорректируйте введенные данные!")</f>
        <v>проверка пройдена</v>
      </c>
      <c r="I37" s="39" t="str">
        <f t="shared" si="9"/>
        <v>проверка пройдена</v>
      </c>
      <c r="J37" s="39" t="str">
        <f t="shared" si="9"/>
        <v>проверка пройдена</v>
      </c>
      <c r="K37" s="39" t="str">
        <f t="shared" si="9"/>
        <v>проверка пройдена</v>
      </c>
      <c r="L37" s="39" t="str">
        <f t="shared" si="9"/>
        <v>проверка пройдена</v>
      </c>
      <c r="M37" s="39" t="str">
        <f t="shared" si="9"/>
        <v>проверка пройдена</v>
      </c>
      <c r="N37" s="39" t="str">
        <f t="shared" si="9"/>
        <v>проверка пройдена</v>
      </c>
      <c r="O37" s="39" t="str">
        <f t="shared" si="9"/>
        <v>проверка пройдена</v>
      </c>
      <c r="P37" s="39" t="str">
        <f t="shared" si="9"/>
        <v>проверка пройдена</v>
      </c>
      <c r="Q37" s="39" t="str">
        <f t="shared" si="9"/>
        <v>проверка пройдена</v>
      </c>
      <c r="R37" s="39" t="str">
        <f t="shared" si="9"/>
        <v>проверка пройдена</v>
      </c>
      <c r="S37" s="39" t="str">
        <f t="shared" si="9"/>
        <v>проверка пройдена</v>
      </c>
      <c r="T37" s="39" t="str">
        <f t="shared" si="9"/>
        <v>проверка пройдена</v>
      </c>
      <c r="U37" s="39" t="str">
        <f t="shared" si="9"/>
        <v>проверка пройдена</v>
      </c>
      <c r="V37" s="39" t="str">
        <f t="shared" si="9"/>
        <v>проверка пройдена</v>
      </c>
      <c r="W37" s="39" t="str">
        <f t="shared" si="9"/>
        <v>проверка пройдена</v>
      </c>
      <c r="X37" s="39" t="str">
        <f t="shared" si="9"/>
        <v>проверка пройдена</v>
      </c>
      <c r="Y37" s="39" t="str">
        <f t="shared" si="9"/>
        <v>проверка пройдена</v>
      </c>
      <c r="Z37" s="39" t="str">
        <f t="shared" si="9"/>
        <v>проверка пройдена</v>
      </c>
      <c r="AA37" s="39" t="str">
        <f t="shared" si="9"/>
        <v>проверка пройдена</v>
      </c>
      <c r="AB37" s="39" t="str">
        <f t="shared" si="9"/>
        <v>проверка пройдена</v>
      </c>
      <c r="AC37" s="39" t="str">
        <f t="shared" si="9"/>
        <v>проверка пройдена</v>
      </c>
      <c r="AD37" s="39" t="str">
        <f t="shared" si="9"/>
        <v>проверка пройдена</v>
      </c>
      <c r="AE37" s="39" t="str">
        <f t="shared" si="9"/>
        <v>проверка пройдена</v>
      </c>
      <c r="AF37" s="39" t="str">
        <f t="shared" si="9"/>
        <v>проверка пройдена</v>
      </c>
      <c r="AG37" s="38"/>
      <c r="AH37" s="41"/>
      <c r="AI37" s="41"/>
    </row>
    <row r="38" spans="1:35" s="3" customFormat="1" ht="35.25" customHeight="1">
      <c r="A38" s="42"/>
      <c r="B38" s="42" t="s">
        <v>663</v>
      </c>
      <c r="C38" s="42" t="s">
        <v>350</v>
      </c>
      <c r="D38" s="42" t="str">
        <f>VLOOKUP(C38,'[2]Коды программ'!$A$2:$B$578,2,FALSE)</f>
        <v>Техническое обслуживание и ремонт автомобильного транспорта</v>
      </c>
      <c r="E38" s="28" t="s">
        <v>9</v>
      </c>
      <c r="F38" s="29" t="s">
        <v>720</v>
      </c>
      <c r="G38" s="30">
        <v>19</v>
      </c>
      <c r="H38" s="30">
        <v>1</v>
      </c>
      <c r="I38" s="30">
        <v>1</v>
      </c>
      <c r="J38" s="30">
        <v>0</v>
      </c>
      <c r="K38" s="30">
        <v>0</v>
      </c>
      <c r="L38" s="30">
        <v>0</v>
      </c>
      <c r="M38" s="30">
        <v>0</v>
      </c>
      <c r="N38" s="30">
        <v>4</v>
      </c>
      <c r="O38" s="30">
        <v>0</v>
      </c>
      <c r="P38" s="30">
        <v>0</v>
      </c>
      <c r="Q38" s="30">
        <v>14</v>
      </c>
      <c r="R38" s="30">
        <v>0</v>
      </c>
      <c r="S38" s="30">
        <v>0</v>
      </c>
      <c r="T38" s="30">
        <v>0</v>
      </c>
      <c r="U38" s="30">
        <v>0</v>
      </c>
      <c r="V38" s="30">
        <v>0</v>
      </c>
      <c r="W38" s="30">
        <v>0</v>
      </c>
      <c r="X38" s="30">
        <v>0</v>
      </c>
      <c r="Y38" s="30">
        <v>0</v>
      </c>
      <c r="Z38" s="30">
        <v>0</v>
      </c>
      <c r="AA38" s="30">
        <v>0</v>
      </c>
      <c r="AB38" s="30">
        <v>0</v>
      </c>
      <c r="AC38" s="30">
        <v>0</v>
      </c>
      <c r="AD38" s="30">
        <v>0</v>
      </c>
      <c r="AE38" s="30">
        <v>0</v>
      </c>
      <c r="AF38" s="30">
        <v>0</v>
      </c>
      <c r="AG38" s="30">
        <v>0</v>
      </c>
      <c r="AH38" s="41" t="str">
        <f>IF(G38=H38+K38+L38+M38+N38+O38+P38+Q38+R38+S38+T38+U38+V38+W38+X38+Y38+Z38+AA38+AB38+AC38+AD38+AE38+AF38,"проверка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38" s="41" t="str">
        <f>IF(OR(I38&gt;H38,J38&gt;H38),"ВНИМАНИЕ! В гр.09 и/или 10 не может стоять значение большее, чем в гр.08","проверка пройдена")</f>
        <v>проверка пройдена</v>
      </c>
    </row>
    <row r="39" spans="1:35" s="3" customFormat="1" ht="35.25" customHeight="1">
      <c r="A39" s="42"/>
      <c r="B39" s="42"/>
      <c r="C39" s="42"/>
      <c r="D39" s="42" t="e">
        <f>VLOOKUP(C39,'[2]Коды программ'!$A$2:$B$578,2,FALSE)</f>
        <v>#N/A</v>
      </c>
      <c r="E39" s="28" t="s">
        <v>10</v>
      </c>
      <c r="F39" s="31" t="s">
        <v>721</v>
      </c>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41" t="str">
        <f t="shared" ref="AH39:AH42" si="10">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39" s="41" t="str">
        <f t="shared" ref="AI39:AI52" si="11">IF(OR(I39&gt;H39,J39&gt;H39),"ВНИМАНИЕ! В гр.09 и/или 10 не может стоять значение большее, чем в гр.08","проверка пройдена")</f>
        <v>проверка пройдена</v>
      </c>
    </row>
    <row r="40" spans="1:35" s="3" customFormat="1" ht="35.25" customHeight="1">
      <c r="A40" s="42"/>
      <c r="B40" s="42"/>
      <c r="C40" s="42"/>
      <c r="D40" s="42" t="e">
        <f>VLOOKUP(C40,'[2]Коды программ'!$A$2:$B$578,2,FALSE)</f>
        <v>#N/A</v>
      </c>
      <c r="E40" s="28" t="s">
        <v>11</v>
      </c>
      <c r="F40" s="31" t="s">
        <v>722</v>
      </c>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41" t="str">
        <f t="shared" si="10"/>
        <v>проверка пройдена</v>
      </c>
      <c r="AI40" s="41" t="str">
        <f t="shared" si="11"/>
        <v>проверка пройдена</v>
      </c>
    </row>
    <row r="41" spans="1:35" s="3" customFormat="1" ht="36.75" customHeight="1">
      <c r="A41" s="42"/>
      <c r="B41" s="42"/>
      <c r="C41" s="42"/>
      <c r="D41" s="42" t="e">
        <f>VLOOKUP(C41,'[2]Коды программ'!$A$2:$B$578,2,FALSE)</f>
        <v>#N/A</v>
      </c>
      <c r="E41" s="28" t="s">
        <v>12</v>
      </c>
      <c r="F41" s="31" t="s">
        <v>14</v>
      </c>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41" t="str">
        <f t="shared" si="10"/>
        <v>проверка пройдена</v>
      </c>
      <c r="AI41" s="41" t="str">
        <f t="shared" si="11"/>
        <v>проверка пройдена</v>
      </c>
    </row>
    <row r="42" spans="1:35" s="3" customFormat="1" ht="27" customHeight="1">
      <c r="A42" s="42"/>
      <c r="B42" s="42"/>
      <c r="C42" s="42"/>
      <c r="D42" s="42" t="e">
        <f>VLOOKUP(C42,'[2]Коды программ'!$A$2:$B$578,2,FALSE)</f>
        <v>#N/A</v>
      </c>
      <c r="E42" s="28" t="s">
        <v>13</v>
      </c>
      <c r="F42" s="31" t="s">
        <v>17</v>
      </c>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41" t="str">
        <f t="shared" si="10"/>
        <v>проверка пройдена</v>
      </c>
      <c r="AI42" s="41" t="str">
        <f t="shared" si="11"/>
        <v>проверка пройдена</v>
      </c>
    </row>
    <row r="43" spans="1:35" s="3" customFormat="1" ht="81" customHeight="1">
      <c r="A43" s="42"/>
      <c r="B43" s="42"/>
      <c r="C43" s="42"/>
      <c r="D43" s="42" t="e">
        <f>VLOOKUP(C43,'[2]Коды программ'!$A$2:$B$578,2,FALSE)</f>
        <v>#N/A</v>
      </c>
      <c r="E43" s="27" t="s">
        <v>691</v>
      </c>
      <c r="F43" s="32" t="s">
        <v>1340</v>
      </c>
      <c r="G43" s="30">
        <f>G39+G41</f>
        <v>0</v>
      </c>
      <c r="H43" s="30">
        <f>H39+H41</f>
        <v>0</v>
      </c>
      <c r="I43" s="30">
        <f t="shared" ref="I43:AF43" si="12">I39+I41</f>
        <v>0</v>
      </c>
      <c r="J43" s="30">
        <f t="shared" si="12"/>
        <v>0</v>
      </c>
      <c r="K43" s="30">
        <f t="shared" si="12"/>
        <v>0</v>
      </c>
      <c r="L43" s="30">
        <f t="shared" si="12"/>
        <v>0</v>
      </c>
      <c r="M43" s="30">
        <f t="shared" si="12"/>
        <v>0</v>
      </c>
      <c r="N43" s="30">
        <f t="shared" si="12"/>
        <v>0</v>
      </c>
      <c r="O43" s="30">
        <f t="shared" si="12"/>
        <v>0</v>
      </c>
      <c r="P43" s="30">
        <f t="shared" si="12"/>
        <v>0</v>
      </c>
      <c r="Q43" s="30">
        <f t="shared" si="12"/>
        <v>0</v>
      </c>
      <c r="R43" s="30">
        <f t="shared" si="12"/>
        <v>0</v>
      </c>
      <c r="S43" s="30">
        <f t="shared" si="12"/>
        <v>0</v>
      </c>
      <c r="T43" s="30">
        <f t="shared" si="12"/>
        <v>0</v>
      </c>
      <c r="U43" s="30">
        <f t="shared" si="12"/>
        <v>0</v>
      </c>
      <c r="V43" s="30">
        <f t="shared" si="12"/>
        <v>0</v>
      </c>
      <c r="W43" s="30">
        <f t="shared" si="12"/>
        <v>0</v>
      </c>
      <c r="X43" s="30">
        <f t="shared" si="12"/>
        <v>0</v>
      </c>
      <c r="Y43" s="30">
        <f t="shared" si="12"/>
        <v>0</v>
      </c>
      <c r="Z43" s="30">
        <f t="shared" si="12"/>
        <v>0</v>
      </c>
      <c r="AA43" s="30">
        <f t="shared" si="12"/>
        <v>0</v>
      </c>
      <c r="AB43" s="30">
        <f t="shared" si="12"/>
        <v>0</v>
      </c>
      <c r="AC43" s="30">
        <f t="shared" si="12"/>
        <v>0</v>
      </c>
      <c r="AD43" s="30">
        <f t="shared" si="12"/>
        <v>0</v>
      </c>
      <c r="AE43" s="30">
        <f t="shared" si="12"/>
        <v>0</v>
      </c>
      <c r="AF43" s="30">
        <f t="shared" si="12"/>
        <v>0</v>
      </c>
      <c r="AG43" s="30"/>
      <c r="AH43" s="41" t="str">
        <f>IF(G43=H43+K43+L43+M43+N43+O43+P43+Q43+R43+S43+T43+U43+V43+W43+X43+Y43+Z43+AA43+AB43+AC43+AD43+AE43+AF43,"проверка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43" s="41" t="str">
        <f t="shared" si="11"/>
        <v>проверка пройдена</v>
      </c>
    </row>
    <row r="44" spans="1:35" ht="87" customHeight="1">
      <c r="A44" s="42"/>
      <c r="B44" s="42"/>
      <c r="C44" s="42"/>
      <c r="D44" s="42" t="e">
        <f>VLOOKUP(C44,'[2]Коды программ'!$A$2:$B$578,2,FALSE)</f>
        <v>#N/A</v>
      </c>
      <c r="E44" s="27" t="s">
        <v>692</v>
      </c>
      <c r="F44" s="32" t="s">
        <v>1336</v>
      </c>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41" t="str">
        <f>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44" s="41" t="str">
        <f t="shared" si="11"/>
        <v>проверка пройдена</v>
      </c>
    </row>
    <row r="45" spans="1:35">
      <c r="A45" s="42"/>
      <c r="B45" s="42"/>
      <c r="C45" s="42"/>
      <c r="D45" s="42" t="e">
        <f>VLOOKUP(C45,'[2]Коды программ'!$A$2:$B$578,2,FALSE)</f>
        <v>#N/A</v>
      </c>
      <c r="E45" s="27" t="s">
        <v>693</v>
      </c>
      <c r="F45" s="32" t="s">
        <v>1334</v>
      </c>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41" t="str">
        <f t="shared" ref="AH45:AH52" si="13">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45" s="41" t="str">
        <f t="shared" si="11"/>
        <v>проверка пройдена</v>
      </c>
    </row>
    <row r="46" spans="1:35" ht="31.5">
      <c r="A46" s="42"/>
      <c r="B46" s="42"/>
      <c r="C46" s="42"/>
      <c r="D46" s="42" t="e">
        <f>VLOOKUP(C46,'[2]Коды программ'!$A$2:$B$578,2,FALSE)</f>
        <v>#N/A</v>
      </c>
      <c r="E46" s="27" t="s">
        <v>694</v>
      </c>
      <c r="F46" s="32" t="s">
        <v>1335</v>
      </c>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41" t="str">
        <f t="shared" si="13"/>
        <v>проверка пройдена</v>
      </c>
      <c r="AI46" s="41" t="str">
        <f t="shared" si="11"/>
        <v>проверка пройдена</v>
      </c>
    </row>
    <row r="47" spans="1:35" ht="45" customHeight="1">
      <c r="A47" s="42"/>
      <c r="B47" s="42"/>
      <c r="C47" s="42"/>
      <c r="D47" s="42" t="e">
        <f>VLOOKUP(C47,'[2]Коды программ'!$A$2:$B$578,2,FALSE)</f>
        <v>#N/A</v>
      </c>
      <c r="E47" s="33" t="s">
        <v>695</v>
      </c>
      <c r="F47" s="34" t="s">
        <v>1341</v>
      </c>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41" t="str">
        <f t="shared" si="13"/>
        <v>проверка пройдена</v>
      </c>
      <c r="AI47" s="41" t="str">
        <f t="shared" si="11"/>
        <v>проверка пройдена</v>
      </c>
    </row>
    <row r="48" spans="1:35" ht="21.6" customHeight="1">
      <c r="A48" s="42"/>
      <c r="B48" s="42"/>
      <c r="C48" s="42"/>
      <c r="D48" s="42" t="e">
        <f>VLOOKUP(C48,'[2]Коды программ'!$A$2:$B$578,2,FALSE)</f>
        <v>#N/A</v>
      </c>
      <c r="E48" s="33" t="s">
        <v>696</v>
      </c>
      <c r="F48" s="34" t="s">
        <v>1342</v>
      </c>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41" t="str">
        <f>IF(G48=H48+K48+L48+M48+N48+O48+P48+Q48+R48+S48+T48+U48+V48+W48+X48+Y48+Z48+AA48+AB48+AC48+AD48+AE48+AF48,"проверка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48" s="41" t="str">
        <f t="shared" si="11"/>
        <v>проверка пройдена</v>
      </c>
    </row>
    <row r="49" spans="1:35" ht="47.25">
      <c r="A49" s="42"/>
      <c r="B49" s="42"/>
      <c r="C49" s="42"/>
      <c r="D49" s="42" t="e">
        <f>VLOOKUP(C49,'[2]Коды программ'!$A$2:$B$578,2,FALSE)</f>
        <v>#N/A</v>
      </c>
      <c r="E49" s="33" t="s">
        <v>697</v>
      </c>
      <c r="F49" s="34" t="s">
        <v>1343</v>
      </c>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41" t="str">
        <f t="shared" si="13"/>
        <v>проверка пройдена</v>
      </c>
      <c r="AI49" s="41" t="str">
        <f t="shared" si="11"/>
        <v>проверка пройдена</v>
      </c>
    </row>
    <row r="50" spans="1:35" ht="37.5" customHeight="1">
      <c r="A50" s="42"/>
      <c r="B50" s="42"/>
      <c r="C50" s="42"/>
      <c r="D50" s="42" t="e">
        <f>VLOOKUP(C50,'[2]Коды программ'!$A$2:$B$578,2,FALSE)</f>
        <v>#N/A</v>
      </c>
      <c r="E50" s="33" t="s">
        <v>698</v>
      </c>
      <c r="F50" s="34" t="s">
        <v>1344</v>
      </c>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41" t="str">
        <f t="shared" si="13"/>
        <v>проверка пройдена</v>
      </c>
      <c r="AI50" s="41" t="str">
        <f t="shared" si="11"/>
        <v>проверка пройдена</v>
      </c>
    </row>
    <row r="51" spans="1:35" ht="63">
      <c r="A51" s="42"/>
      <c r="B51" s="42"/>
      <c r="C51" s="42"/>
      <c r="D51" s="42" t="e">
        <f>VLOOKUP(C51,'[2]Коды программ'!$A$2:$B$578,2,FALSE)</f>
        <v>#N/A</v>
      </c>
      <c r="E51" s="27" t="s">
        <v>699</v>
      </c>
      <c r="F51" s="35" t="s">
        <v>1337</v>
      </c>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41" t="str">
        <f t="shared" si="13"/>
        <v>проверка пройдена</v>
      </c>
      <c r="AI51" s="41" t="str">
        <f t="shared" si="11"/>
        <v>проверка пройдена</v>
      </c>
    </row>
    <row r="52" spans="1:35" ht="78.75">
      <c r="A52" s="42"/>
      <c r="B52" s="42"/>
      <c r="C52" s="42"/>
      <c r="D52" s="42" t="e">
        <f>VLOOKUP(C52,'[2]Коды программ'!$A$2:$B$578,2,FALSE)</f>
        <v>#N/A</v>
      </c>
      <c r="E52" s="27" t="s">
        <v>700</v>
      </c>
      <c r="F52" s="35" t="s">
        <v>1338</v>
      </c>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41" t="str">
        <f t="shared" si="13"/>
        <v>проверка пройдена</v>
      </c>
      <c r="AI52" s="41" t="str">
        <f t="shared" si="11"/>
        <v>проверка пройдена</v>
      </c>
    </row>
    <row r="53" spans="1:35" ht="105.75" customHeight="1">
      <c r="A53" s="42"/>
      <c r="B53" s="42"/>
      <c r="C53" s="42"/>
      <c r="D53" s="42" t="e">
        <f>VLOOKUP(C53,'[2]Коды программ'!$A$2:$B$578,2,FALSE)</f>
        <v>#N/A</v>
      </c>
      <c r="E53" s="36" t="s">
        <v>701</v>
      </c>
      <c r="F53" s="37" t="s">
        <v>1355</v>
      </c>
      <c r="G53" s="39" t="str">
        <f>IF(AND(G39&lt;=G38,G40&lt;=G39,G41&lt;=G38,G42&lt;=G38,G43=(G39+G41),G43=(G44+G45+G46+G47+G48+G49+G50),G51&lt;=G43,G52&lt;=G43,(G39+G41)&lt;=G38,G44&lt;=G43,G45&lt;=G43,G46&lt;=G43,G47&lt;=G43,G48&lt;=G43,G49&lt;=G43,G50&lt;=G43,G51&lt;=G42,G51&lt;=G43),"проверка пройдена","ВНИМАНИЕ! Не пройдены формулы логического контроля между строками. Скорректируйте введенные данные!")</f>
        <v>проверка пройдена</v>
      </c>
      <c r="H53" s="39" t="str">
        <f t="shared" ref="H53:AF53" si="14">IF(AND(H39&lt;=H38,H40&lt;=H39,H41&lt;=H38,H42&lt;=H38,H43=(H39+H41),H43=(H44+H45+H46+H47+H48+H49+H50),H51&lt;=H43,H52&lt;=H43,(H39+H41)&lt;=H38,H44&lt;=H43,H45&lt;=H43,H46&lt;=H43,H47&lt;=H43,H48&lt;=H43,H49&lt;=H43,H50&lt;=H43,H51&lt;=H42,H51&lt;=H43),"проверка пройдена","ВНИМАНИЕ! Не пройдены формулы логического контроля между строками. Скорректируйте введенные данные!")</f>
        <v>проверка пройдена</v>
      </c>
      <c r="I53" s="39" t="str">
        <f t="shared" si="14"/>
        <v>проверка пройдена</v>
      </c>
      <c r="J53" s="39" t="str">
        <f t="shared" si="14"/>
        <v>проверка пройдена</v>
      </c>
      <c r="K53" s="39" t="str">
        <f t="shared" si="14"/>
        <v>проверка пройдена</v>
      </c>
      <c r="L53" s="39" t="str">
        <f t="shared" si="14"/>
        <v>проверка пройдена</v>
      </c>
      <c r="M53" s="39" t="str">
        <f t="shared" si="14"/>
        <v>проверка пройдена</v>
      </c>
      <c r="N53" s="39" t="str">
        <f t="shared" si="14"/>
        <v>проверка пройдена</v>
      </c>
      <c r="O53" s="39" t="str">
        <f t="shared" si="14"/>
        <v>проверка пройдена</v>
      </c>
      <c r="P53" s="39" t="str">
        <f t="shared" si="14"/>
        <v>проверка пройдена</v>
      </c>
      <c r="Q53" s="39" t="str">
        <f t="shared" si="14"/>
        <v>проверка пройдена</v>
      </c>
      <c r="R53" s="39" t="str">
        <f t="shared" si="14"/>
        <v>проверка пройдена</v>
      </c>
      <c r="S53" s="39" t="str">
        <f t="shared" si="14"/>
        <v>проверка пройдена</v>
      </c>
      <c r="T53" s="39" t="str">
        <f t="shared" si="14"/>
        <v>проверка пройдена</v>
      </c>
      <c r="U53" s="39" t="str">
        <f t="shared" si="14"/>
        <v>проверка пройдена</v>
      </c>
      <c r="V53" s="39" t="str">
        <f t="shared" si="14"/>
        <v>проверка пройдена</v>
      </c>
      <c r="W53" s="39" t="str">
        <f t="shared" si="14"/>
        <v>проверка пройдена</v>
      </c>
      <c r="X53" s="39" t="str">
        <f t="shared" si="14"/>
        <v>проверка пройдена</v>
      </c>
      <c r="Y53" s="39" t="str">
        <f t="shared" si="14"/>
        <v>проверка пройдена</v>
      </c>
      <c r="Z53" s="39" t="str">
        <f t="shared" si="14"/>
        <v>проверка пройдена</v>
      </c>
      <c r="AA53" s="39" t="str">
        <f t="shared" si="14"/>
        <v>проверка пройдена</v>
      </c>
      <c r="AB53" s="39" t="str">
        <f t="shared" si="14"/>
        <v>проверка пройдена</v>
      </c>
      <c r="AC53" s="39" t="str">
        <f t="shared" si="14"/>
        <v>проверка пройдена</v>
      </c>
      <c r="AD53" s="39" t="str">
        <f t="shared" si="14"/>
        <v>проверка пройдена</v>
      </c>
      <c r="AE53" s="39" t="str">
        <f t="shared" si="14"/>
        <v>проверка пройдена</v>
      </c>
      <c r="AF53" s="39" t="str">
        <f t="shared" si="14"/>
        <v>проверка пройдена</v>
      </c>
      <c r="AG53" s="38"/>
      <c r="AH53" s="41"/>
      <c r="AI53" s="41"/>
    </row>
    <row r="54" spans="1:35" s="3" customFormat="1" ht="35.25" customHeight="1">
      <c r="A54" s="42"/>
      <c r="B54" s="42" t="s">
        <v>663</v>
      </c>
      <c r="C54" s="42" t="s">
        <v>489</v>
      </c>
      <c r="D54" s="42" t="str">
        <f>VLOOKUP(C54,'[3]Коды программ'!$A$2:$B$578,2,FALSE)</f>
        <v>Ветеринария</v>
      </c>
      <c r="E54" s="28" t="s">
        <v>9</v>
      </c>
      <c r="F54" s="29" t="s">
        <v>720</v>
      </c>
      <c r="G54" s="30">
        <v>22</v>
      </c>
      <c r="H54" s="30">
        <v>16</v>
      </c>
      <c r="I54" s="30">
        <v>7</v>
      </c>
      <c r="J54" s="30">
        <v>9</v>
      </c>
      <c r="K54" s="30">
        <v>0</v>
      </c>
      <c r="L54" s="30">
        <v>0</v>
      </c>
      <c r="M54" s="30">
        <v>2</v>
      </c>
      <c r="N54" s="30">
        <v>2</v>
      </c>
      <c r="O54" s="30">
        <v>0</v>
      </c>
      <c r="P54" s="30">
        <v>0</v>
      </c>
      <c r="Q54" s="30">
        <v>1</v>
      </c>
      <c r="R54" s="30">
        <v>0</v>
      </c>
      <c r="S54" s="30">
        <v>0</v>
      </c>
      <c r="T54" s="30">
        <v>0</v>
      </c>
      <c r="U54" s="30">
        <v>0</v>
      </c>
      <c r="V54" s="30">
        <v>0</v>
      </c>
      <c r="W54" s="30">
        <v>0</v>
      </c>
      <c r="X54" s="30">
        <v>0</v>
      </c>
      <c r="Y54" s="30">
        <v>0</v>
      </c>
      <c r="Z54" s="30">
        <v>0</v>
      </c>
      <c r="AA54" s="30">
        <v>1</v>
      </c>
      <c r="AB54" s="30">
        <v>0</v>
      </c>
      <c r="AC54" s="30">
        <v>0</v>
      </c>
      <c r="AD54" s="30">
        <v>0</v>
      </c>
      <c r="AE54" s="30">
        <v>0</v>
      </c>
      <c r="AF54" s="30">
        <v>0</v>
      </c>
      <c r="AG54" s="30">
        <v>0</v>
      </c>
      <c r="AH54" s="41" t="str">
        <f>IF(G54=H54+K54+L54+M54+N54+O54+P54+Q54+R54+S54+T54+U54+V54+W54+X54+Y54+Z54+AA54+AB54+AC54+AD54+AE54+AF54,"проверка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54" s="41" t="str">
        <f>IF(OR(I54&gt;H54,J54&gt;H54),"ВНИМАНИЕ! В гр.09 и/или 10 не может стоять значение большее, чем в гр.08","проверка пройдена")</f>
        <v>проверка пройдена</v>
      </c>
    </row>
    <row r="55" spans="1:35" s="3" customFormat="1" ht="35.25" customHeight="1">
      <c r="A55" s="42"/>
      <c r="B55" s="42"/>
      <c r="C55" s="42"/>
      <c r="D55" s="42" t="e">
        <f>VLOOKUP(C55,'[3]Коды программ'!$A$2:$B$578,2,FALSE)</f>
        <v>#N/A</v>
      </c>
      <c r="E55" s="28" t="s">
        <v>10</v>
      </c>
      <c r="F55" s="31" t="s">
        <v>721</v>
      </c>
      <c r="G55" s="30">
        <v>0</v>
      </c>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41" t="str">
        <f t="shared" ref="AH55:AH58" si="15">IF(G55=H55+K55+L55+M55+N55+O55+P55+Q55+R55+S55+T55+U55+V55+W55+X55+Y55+Z55+AA55+AB55+AC55+AD55+AE55+AF55,"проверка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55" s="41" t="str">
        <f t="shared" ref="AI55:AI68" si="16">IF(OR(I55&gt;H55,J55&gt;H55),"ВНИМАНИЕ! В гр.09 и/или 10 не может стоять значение большее, чем в гр.08","проверка пройдена")</f>
        <v>проверка пройдена</v>
      </c>
    </row>
    <row r="56" spans="1:35" s="3" customFormat="1" ht="35.25" customHeight="1">
      <c r="A56" s="42"/>
      <c r="B56" s="42"/>
      <c r="C56" s="42"/>
      <c r="D56" s="42" t="e">
        <f>VLOOKUP(C56,'[3]Коды программ'!$A$2:$B$578,2,FALSE)</f>
        <v>#N/A</v>
      </c>
      <c r="E56" s="28" t="s">
        <v>11</v>
      </c>
      <c r="F56" s="31" t="s">
        <v>722</v>
      </c>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41" t="str">
        <f t="shared" si="15"/>
        <v>проверка пройдена</v>
      </c>
      <c r="AI56" s="41" t="str">
        <f t="shared" si="16"/>
        <v>проверка пройдена</v>
      </c>
    </row>
    <row r="57" spans="1:35" s="3" customFormat="1" ht="36.75" customHeight="1">
      <c r="A57" s="42"/>
      <c r="B57" s="42"/>
      <c r="C57" s="42"/>
      <c r="D57" s="42" t="e">
        <f>VLOOKUP(C57,'[3]Коды программ'!$A$2:$B$578,2,FALSE)</f>
        <v>#N/A</v>
      </c>
      <c r="E57" s="28" t="s">
        <v>12</v>
      </c>
      <c r="F57" s="31" t="s">
        <v>14</v>
      </c>
      <c r="G57" s="30">
        <v>1</v>
      </c>
      <c r="H57" s="30">
        <v>1</v>
      </c>
      <c r="I57" s="30">
        <v>0</v>
      </c>
      <c r="J57" s="30">
        <v>1</v>
      </c>
      <c r="K57" s="30"/>
      <c r="L57" s="30"/>
      <c r="M57" s="30"/>
      <c r="N57" s="30"/>
      <c r="O57" s="30"/>
      <c r="P57" s="30"/>
      <c r="Q57" s="30"/>
      <c r="R57" s="30"/>
      <c r="S57" s="30"/>
      <c r="T57" s="30"/>
      <c r="U57" s="30"/>
      <c r="V57" s="30"/>
      <c r="W57" s="30"/>
      <c r="X57" s="30"/>
      <c r="Y57" s="30"/>
      <c r="Z57" s="30"/>
      <c r="AA57" s="30"/>
      <c r="AB57" s="30"/>
      <c r="AC57" s="30"/>
      <c r="AD57" s="30"/>
      <c r="AE57" s="30"/>
      <c r="AF57" s="30"/>
      <c r="AG57" s="30"/>
      <c r="AH57" s="41" t="str">
        <f t="shared" si="15"/>
        <v>проверка пройдена</v>
      </c>
      <c r="AI57" s="41" t="str">
        <f t="shared" si="16"/>
        <v>проверка пройдена</v>
      </c>
    </row>
    <row r="58" spans="1:35" s="3" customFormat="1" ht="27" customHeight="1">
      <c r="A58" s="42"/>
      <c r="B58" s="42"/>
      <c r="C58" s="42"/>
      <c r="D58" s="42" t="e">
        <f>VLOOKUP(C58,'[3]Коды программ'!$A$2:$B$578,2,FALSE)</f>
        <v>#N/A</v>
      </c>
      <c r="E58" s="28" t="s">
        <v>13</v>
      </c>
      <c r="F58" s="31" t="s">
        <v>17</v>
      </c>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41" t="str">
        <f t="shared" si="15"/>
        <v>проверка пройдена</v>
      </c>
      <c r="AI58" s="41" t="str">
        <f t="shared" si="16"/>
        <v>проверка пройдена</v>
      </c>
    </row>
    <row r="59" spans="1:35" s="3" customFormat="1" ht="81" customHeight="1">
      <c r="A59" s="42"/>
      <c r="B59" s="42"/>
      <c r="C59" s="42"/>
      <c r="D59" s="42" t="e">
        <f>VLOOKUP(C59,'[3]Коды программ'!$A$2:$B$578,2,FALSE)</f>
        <v>#N/A</v>
      </c>
      <c r="E59" s="27" t="s">
        <v>691</v>
      </c>
      <c r="F59" s="32" t="s">
        <v>1340</v>
      </c>
      <c r="G59" s="30">
        <v>1</v>
      </c>
      <c r="H59" s="30">
        <v>1</v>
      </c>
      <c r="I59" s="30">
        <v>0</v>
      </c>
      <c r="J59" s="30">
        <v>1</v>
      </c>
      <c r="K59" s="30">
        <f t="shared" ref="K59:AF59" si="17">K55+K57</f>
        <v>0</v>
      </c>
      <c r="L59" s="30">
        <f t="shared" si="17"/>
        <v>0</v>
      </c>
      <c r="M59" s="30">
        <f t="shared" si="17"/>
        <v>0</v>
      </c>
      <c r="N59" s="30">
        <f t="shared" si="17"/>
        <v>0</v>
      </c>
      <c r="O59" s="30">
        <f t="shared" si="17"/>
        <v>0</v>
      </c>
      <c r="P59" s="30">
        <f t="shared" si="17"/>
        <v>0</v>
      </c>
      <c r="Q59" s="30">
        <f t="shared" si="17"/>
        <v>0</v>
      </c>
      <c r="R59" s="30">
        <f t="shared" si="17"/>
        <v>0</v>
      </c>
      <c r="S59" s="30">
        <f t="shared" si="17"/>
        <v>0</v>
      </c>
      <c r="T59" s="30">
        <f t="shared" si="17"/>
        <v>0</v>
      </c>
      <c r="U59" s="30">
        <f t="shared" si="17"/>
        <v>0</v>
      </c>
      <c r="V59" s="30">
        <f t="shared" si="17"/>
        <v>0</v>
      </c>
      <c r="W59" s="30">
        <f t="shared" si="17"/>
        <v>0</v>
      </c>
      <c r="X59" s="30">
        <f t="shared" si="17"/>
        <v>0</v>
      </c>
      <c r="Y59" s="30">
        <f t="shared" si="17"/>
        <v>0</v>
      </c>
      <c r="Z59" s="30">
        <f t="shared" si="17"/>
        <v>0</v>
      </c>
      <c r="AA59" s="30">
        <f t="shared" si="17"/>
        <v>0</v>
      </c>
      <c r="AB59" s="30">
        <f t="shared" si="17"/>
        <v>0</v>
      </c>
      <c r="AC59" s="30">
        <f t="shared" si="17"/>
        <v>0</v>
      </c>
      <c r="AD59" s="30">
        <f t="shared" si="17"/>
        <v>0</v>
      </c>
      <c r="AE59" s="30">
        <f t="shared" si="17"/>
        <v>0</v>
      </c>
      <c r="AF59" s="30">
        <f t="shared" si="17"/>
        <v>0</v>
      </c>
      <c r="AG59" s="30"/>
      <c r="AH59" s="41" t="str">
        <f>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59" s="41" t="str">
        <f t="shared" si="16"/>
        <v>проверка пройдена</v>
      </c>
    </row>
    <row r="60" spans="1:35" ht="87" customHeight="1">
      <c r="A60" s="42"/>
      <c r="B60" s="42"/>
      <c r="C60" s="42"/>
      <c r="D60" s="42" t="e">
        <f>VLOOKUP(C60,'[3]Коды программ'!$A$2:$B$578,2,FALSE)</f>
        <v>#N/A</v>
      </c>
      <c r="E60" s="27" t="s">
        <v>692</v>
      </c>
      <c r="F60" s="32" t="s">
        <v>1336</v>
      </c>
      <c r="G60" s="30">
        <v>0</v>
      </c>
      <c r="H60" s="30">
        <v>0</v>
      </c>
      <c r="I60" s="30">
        <v>0</v>
      </c>
      <c r="J60" s="30">
        <v>0</v>
      </c>
      <c r="K60" s="30"/>
      <c r="L60" s="30"/>
      <c r="M60" s="30"/>
      <c r="N60" s="30"/>
      <c r="O60" s="30"/>
      <c r="P60" s="30"/>
      <c r="Q60" s="30"/>
      <c r="R60" s="30"/>
      <c r="S60" s="30"/>
      <c r="T60" s="30"/>
      <c r="U60" s="30"/>
      <c r="V60" s="30"/>
      <c r="W60" s="30"/>
      <c r="X60" s="30"/>
      <c r="Y60" s="30"/>
      <c r="Z60" s="30"/>
      <c r="AA60" s="30"/>
      <c r="AB60" s="30"/>
      <c r="AC60" s="30"/>
      <c r="AD60" s="30"/>
      <c r="AE60" s="30"/>
      <c r="AF60" s="30"/>
      <c r="AG60" s="30"/>
      <c r="AH60" s="41" t="str">
        <f>IF(G60=H60+K60+L60+M60+N60+O60+P60+Q60+R60+S60+T60+U60+V60+W60+X60+Y60+Z60+AA60+AB60+AC60+AD60+AE60+AF60,"проверка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60" s="41" t="str">
        <f t="shared" si="16"/>
        <v>проверка пройдена</v>
      </c>
    </row>
    <row r="61" spans="1:35">
      <c r="A61" s="42"/>
      <c r="B61" s="42"/>
      <c r="C61" s="42"/>
      <c r="D61" s="42" t="e">
        <f>VLOOKUP(C61,'[3]Коды программ'!$A$2:$B$578,2,FALSE)</f>
        <v>#N/A</v>
      </c>
      <c r="E61" s="27" t="s">
        <v>693</v>
      </c>
      <c r="F61" s="32" t="s">
        <v>1334</v>
      </c>
      <c r="G61" s="30">
        <v>0</v>
      </c>
      <c r="H61" s="30">
        <v>0</v>
      </c>
      <c r="I61" s="30">
        <v>0</v>
      </c>
      <c r="J61" s="30">
        <v>0</v>
      </c>
      <c r="K61" s="30"/>
      <c r="L61" s="30"/>
      <c r="M61" s="30"/>
      <c r="N61" s="30"/>
      <c r="O61" s="30"/>
      <c r="P61" s="30"/>
      <c r="Q61" s="30"/>
      <c r="R61" s="30"/>
      <c r="S61" s="30"/>
      <c r="T61" s="30"/>
      <c r="U61" s="30"/>
      <c r="V61" s="30"/>
      <c r="W61" s="30"/>
      <c r="X61" s="30"/>
      <c r="Y61" s="30"/>
      <c r="Z61" s="30"/>
      <c r="AA61" s="30"/>
      <c r="AB61" s="30"/>
      <c r="AC61" s="30"/>
      <c r="AD61" s="30"/>
      <c r="AE61" s="30"/>
      <c r="AF61" s="30"/>
      <c r="AG61" s="30"/>
      <c r="AH61" s="41" t="str">
        <f t="shared" ref="AH61:AH68" si="18">IF(G61=H61+K61+L61+M61+N61+O61+P61+Q61+R61+S61+T61+U61+V61+W61+X61+Y61+Z61+AA61+AB61+AC61+AD61+AE61+AF61,"проверка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61" s="41" t="str">
        <f t="shared" si="16"/>
        <v>проверка пройдена</v>
      </c>
    </row>
    <row r="62" spans="1:35" ht="31.5">
      <c r="A62" s="42"/>
      <c r="B62" s="42"/>
      <c r="C62" s="42"/>
      <c r="D62" s="42" t="e">
        <f>VLOOKUP(C62,'[3]Коды программ'!$A$2:$B$578,2,FALSE)</f>
        <v>#N/A</v>
      </c>
      <c r="E62" s="27" t="s">
        <v>694</v>
      </c>
      <c r="F62" s="32" t="s">
        <v>1335</v>
      </c>
      <c r="G62" s="30">
        <v>1</v>
      </c>
      <c r="H62" s="30">
        <v>1</v>
      </c>
      <c r="I62" s="30">
        <v>0</v>
      </c>
      <c r="J62" s="30">
        <v>1</v>
      </c>
      <c r="K62" s="30"/>
      <c r="L62" s="30"/>
      <c r="M62" s="30"/>
      <c r="N62" s="30"/>
      <c r="O62" s="30"/>
      <c r="P62" s="30"/>
      <c r="Q62" s="30"/>
      <c r="R62" s="30"/>
      <c r="S62" s="30"/>
      <c r="T62" s="30"/>
      <c r="U62" s="30"/>
      <c r="V62" s="30"/>
      <c r="W62" s="30"/>
      <c r="X62" s="30"/>
      <c r="Y62" s="30"/>
      <c r="Z62" s="30"/>
      <c r="AA62" s="30"/>
      <c r="AB62" s="30"/>
      <c r="AC62" s="30"/>
      <c r="AD62" s="30"/>
      <c r="AE62" s="30"/>
      <c r="AF62" s="30"/>
      <c r="AG62" s="30"/>
      <c r="AH62" s="41" t="str">
        <f t="shared" si="18"/>
        <v>проверка пройдена</v>
      </c>
      <c r="AI62" s="41" t="str">
        <f t="shared" si="16"/>
        <v>проверка пройдена</v>
      </c>
    </row>
    <row r="63" spans="1:35" ht="45" customHeight="1">
      <c r="A63" s="42"/>
      <c r="B63" s="42"/>
      <c r="C63" s="42"/>
      <c r="D63" s="42" t="e">
        <f>VLOOKUP(C63,'[3]Коды программ'!$A$2:$B$578,2,FALSE)</f>
        <v>#N/A</v>
      </c>
      <c r="E63" s="33" t="s">
        <v>695</v>
      </c>
      <c r="F63" s="34" t="s">
        <v>1341</v>
      </c>
      <c r="G63" s="30">
        <v>0</v>
      </c>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41" t="str">
        <f t="shared" si="18"/>
        <v>проверка пройдена</v>
      </c>
      <c r="AI63" s="41" t="str">
        <f t="shared" si="16"/>
        <v>проверка пройдена</v>
      </c>
    </row>
    <row r="64" spans="1:35" ht="21.6" customHeight="1">
      <c r="A64" s="42"/>
      <c r="B64" s="42"/>
      <c r="C64" s="42"/>
      <c r="D64" s="42" t="e">
        <f>VLOOKUP(C64,'[3]Коды программ'!$A$2:$B$578,2,FALSE)</f>
        <v>#N/A</v>
      </c>
      <c r="E64" s="33" t="s">
        <v>696</v>
      </c>
      <c r="F64" s="34" t="s">
        <v>1342</v>
      </c>
      <c r="G64" s="30">
        <v>0</v>
      </c>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41" t="str">
        <f>IF(G64=H64+K64+L64+M64+N64+O64+P64+Q64+R64+S64+T64+U64+V64+W64+X64+Y64+Z64+AA64+AB64+AC64+AD64+AE64+AF64,"проверка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64" s="41" t="str">
        <f t="shared" si="16"/>
        <v>проверка пройдена</v>
      </c>
    </row>
    <row r="65" spans="1:35" ht="47.25">
      <c r="A65" s="42"/>
      <c r="B65" s="42"/>
      <c r="C65" s="42"/>
      <c r="D65" s="42" t="e">
        <f>VLOOKUP(C65,'[3]Коды программ'!$A$2:$B$578,2,FALSE)</f>
        <v>#N/A</v>
      </c>
      <c r="E65" s="33" t="s">
        <v>697</v>
      </c>
      <c r="F65" s="34" t="s">
        <v>1343</v>
      </c>
      <c r="G65" s="30">
        <v>0</v>
      </c>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41" t="str">
        <f t="shared" si="18"/>
        <v>проверка пройдена</v>
      </c>
      <c r="AI65" s="41" t="str">
        <f t="shared" si="16"/>
        <v>проверка пройдена</v>
      </c>
    </row>
    <row r="66" spans="1:35" ht="37.5" customHeight="1">
      <c r="A66" s="42"/>
      <c r="B66" s="42"/>
      <c r="C66" s="42"/>
      <c r="D66" s="42" t="e">
        <f>VLOOKUP(C66,'[3]Коды программ'!$A$2:$B$578,2,FALSE)</f>
        <v>#N/A</v>
      </c>
      <c r="E66" s="33" t="s">
        <v>698</v>
      </c>
      <c r="F66" s="34" t="s">
        <v>1344</v>
      </c>
      <c r="G66" s="30">
        <v>0</v>
      </c>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41" t="str">
        <f t="shared" si="18"/>
        <v>проверка пройдена</v>
      </c>
      <c r="AI66" s="41" t="str">
        <f t="shared" si="16"/>
        <v>проверка пройдена</v>
      </c>
    </row>
    <row r="67" spans="1:35" ht="63">
      <c r="A67" s="42"/>
      <c r="B67" s="42"/>
      <c r="C67" s="42"/>
      <c r="D67" s="42" t="e">
        <f>VLOOKUP(C67,'[3]Коды программ'!$A$2:$B$578,2,FALSE)</f>
        <v>#N/A</v>
      </c>
      <c r="E67" s="27" t="s">
        <v>699</v>
      </c>
      <c r="F67" s="35" t="s">
        <v>1337</v>
      </c>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41" t="str">
        <f t="shared" si="18"/>
        <v>проверка пройдена</v>
      </c>
      <c r="AI67" s="41" t="str">
        <f t="shared" si="16"/>
        <v>проверка пройдена</v>
      </c>
    </row>
    <row r="68" spans="1:35" ht="78.75">
      <c r="A68" s="42"/>
      <c r="B68" s="42"/>
      <c r="C68" s="42"/>
      <c r="D68" s="42" t="e">
        <f>VLOOKUP(C68,'[3]Коды программ'!$A$2:$B$578,2,FALSE)</f>
        <v>#N/A</v>
      </c>
      <c r="E68" s="27" t="s">
        <v>700</v>
      </c>
      <c r="F68" s="35" t="s">
        <v>1338</v>
      </c>
      <c r="G68" s="30">
        <v>1</v>
      </c>
      <c r="H68" s="30">
        <v>1</v>
      </c>
      <c r="I68" s="30">
        <v>0</v>
      </c>
      <c r="J68" s="30">
        <v>1</v>
      </c>
      <c r="K68" s="30"/>
      <c r="L68" s="30"/>
      <c r="M68" s="30"/>
      <c r="N68" s="30"/>
      <c r="O68" s="30"/>
      <c r="P68" s="30"/>
      <c r="Q68" s="30"/>
      <c r="R68" s="30"/>
      <c r="S68" s="30"/>
      <c r="T68" s="30"/>
      <c r="U68" s="30"/>
      <c r="V68" s="30"/>
      <c r="W68" s="30"/>
      <c r="X68" s="30"/>
      <c r="Y68" s="30"/>
      <c r="Z68" s="30"/>
      <c r="AA68" s="30"/>
      <c r="AB68" s="30"/>
      <c r="AC68" s="30"/>
      <c r="AD68" s="30"/>
      <c r="AE68" s="30"/>
      <c r="AF68" s="30"/>
      <c r="AG68" s="30"/>
      <c r="AH68" s="41" t="str">
        <f t="shared" si="18"/>
        <v>проверка пройдена</v>
      </c>
      <c r="AI68" s="41" t="str">
        <f t="shared" si="16"/>
        <v>проверка пройдена</v>
      </c>
    </row>
    <row r="69" spans="1:35" ht="105.75" customHeight="1">
      <c r="A69" s="42"/>
      <c r="B69" s="42"/>
      <c r="C69" s="42"/>
      <c r="D69" s="42" t="e">
        <f>VLOOKUP(C69,'[3]Коды программ'!$A$2:$B$578,2,FALSE)</f>
        <v>#N/A</v>
      </c>
      <c r="E69" s="36" t="s">
        <v>701</v>
      </c>
      <c r="F69" s="37" t="s">
        <v>1355</v>
      </c>
      <c r="G69" s="39" t="str">
        <f>IF(AND(G55&lt;=G54,G56&lt;=G55,G57&lt;=G54,G58&lt;=G54,G59=(G55+G57),G59=(G60+G61+G62+G63+G64+G65+G66),G67&lt;=G59,G68&lt;=G59,(G55+G57)&lt;=G54,G60&lt;=G59,G61&lt;=G59,G62&lt;=G59,G63&lt;=G59,G64&lt;=G59,G65&lt;=G59,G66&lt;=G59,G67&lt;=G58,G67&lt;=G59),"проверка пройдена","ВНИМАНИЕ! Не пройдены формулы логического контроля между строками. Скорректируйте введенные данные!")</f>
        <v>проверка пройдена</v>
      </c>
      <c r="H69" s="39" t="str">
        <f t="shared" ref="H69:AF69" si="19">IF(AND(H55&lt;=H54,H56&lt;=H55,H57&lt;=H54,H58&lt;=H54,H59=(H55+H57),H59=(H60+H61+H62+H63+H64+H65+H66),H67&lt;=H59,H68&lt;=H59,(H55+H57)&lt;=H54,H60&lt;=H59,H61&lt;=H59,H62&lt;=H59,H63&lt;=H59,H64&lt;=H59,H65&lt;=H59,H66&lt;=H59,H67&lt;=H58,H67&lt;=H59),"проверка пройдена","ВНИМАНИЕ! Не пройдены формулы логического контроля между строками. Скорректируйте введенные данные!")</f>
        <v>проверка пройдена</v>
      </c>
      <c r="I69" s="39" t="str">
        <f t="shared" si="19"/>
        <v>проверка пройдена</v>
      </c>
      <c r="J69" s="39" t="str">
        <f t="shared" si="19"/>
        <v>проверка пройдена</v>
      </c>
      <c r="K69" s="39" t="str">
        <f t="shared" si="19"/>
        <v>проверка пройдена</v>
      </c>
      <c r="L69" s="39" t="str">
        <f t="shared" si="19"/>
        <v>проверка пройдена</v>
      </c>
      <c r="M69" s="39" t="str">
        <f t="shared" si="19"/>
        <v>проверка пройдена</v>
      </c>
      <c r="N69" s="39" t="str">
        <f t="shared" si="19"/>
        <v>проверка пройдена</v>
      </c>
      <c r="O69" s="39" t="str">
        <f t="shared" si="19"/>
        <v>проверка пройдена</v>
      </c>
      <c r="P69" s="39" t="str">
        <f t="shared" si="19"/>
        <v>проверка пройдена</v>
      </c>
      <c r="Q69" s="39" t="str">
        <f t="shared" si="19"/>
        <v>проверка пройдена</v>
      </c>
      <c r="R69" s="39" t="str">
        <f t="shared" si="19"/>
        <v>проверка пройдена</v>
      </c>
      <c r="S69" s="39" t="str">
        <f t="shared" si="19"/>
        <v>проверка пройдена</v>
      </c>
      <c r="T69" s="39" t="str">
        <f t="shared" si="19"/>
        <v>проверка пройдена</v>
      </c>
      <c r="U69" s="39" t="str">
        <f t="shared" si="19"/>
        <v>проверка пройдена</v>
      </c>
      <c r="V69" s="39" t="str">
        <f t="shared" si="19"/>
        <v>проверка пройдена</v>
      </c>
      <c r="W69" s="39" t="str">
        <f t="shared" si="19"/>
        <v>проверка пройдена</v>
      </c>
      <c r="X69" s="39" t="str">
        <f t="shared" si="19"/>
        <v>проверка пройдена</v>
      </c>
      <c r="Y69" s="39" t="str">
        <f t="shared" si="19"/>
        <v>проверка пройдена</v>
      </c>
      <c r="Z69" s="39" t="str">
        <f t="shared" si="19"/>
        <v>проверка пройдена</v>
      </c>
      <c r="AA69" s="39" t="str">
        <f t="shared" si="19"/>
        <v>проверка пройдена</v>
      </c>
      <c r="AB69" s="39" t="str">
        <f t="shared" si="19"/>
        <v>проверка пройдена</v>
      </c>
      <c r="AC69" s="39" t="str">
        <f t="shared" si="19"/>
        <v>проверка пройдена</v>
      </c>
      <c r="AD69" s="39" t="str">
        <f t="shared" si="19"/>
        <v>проверка пройдена</v>
      </c>
      <c r="AE69" s="39" t="str">
        <f t="shared" si="19"/>
        <v>проверка пройдена</v>
      </c>
      <c r="AF69" s="39" t="str">
        <f t="shared" si="19"/>
        <v>проверка пройдена</v>
      </c>
      <c r="AG69" s="38"/>
      <c r="AH69" s="41"/>
      <c r="AI69" s="41"/>
    </row>
    <row r="70" spans="1:35" s="3" customFormat="1" ht="35.25" customHeight="1">
      <c r="A70" s="42"/>
      <c r="B70" s="42" t="s">
        <v>663</v>
      </c>
      <c r="C70" s="42" t="s">
        <v>476</v>
      </c>
      <c r="D70" s="42" t="str">
        <f>VLOOKUP(C70,'[4]Коды программ'!$A$2:$B$578,2,FALSE)</f>
        <v>Механизация сельского хозяйства</v>
      </c>
      <c r="E70" s="28" t="s">
        <v>9</v>
      </c>
      <c r="F70" s="29" t="s">
        <v>720</v>
      </c>
      <c r="G70" s="30">
        <v>4</v>
      </c>
      <c r="H70" s="30">
        <v>3</v>
      </c>
      <c r="I70" s="30">
        <v>3</v>
      </c>
      <c r="J70" s="30">
        <v>0</v>
      </c>
      <c r="K70" s="30">
        <v>0</v>
      </c>
      <c r="L70" s="30">
        <v>0</v>
      </c>
      <c r="M70" s="30">
        <v>0</v>
      </c>
      <c r="N70" s="30">
        <v>0</v>
      </c>
      <c r="O70" s="30">
        <v>0</v>
      </c>
      <c r="P70" s="30">
        <v>0</v>
      </c>
      <c r="Q70" s="30">
        <v>1</v>
      </c>
      <c r="R70" s="30">
        <v>0</v>
      </c>
      <c r="S70" s="30">
        <v>0</v>
      </c>
      <c r="T70" s="30">
        <v>0</v>
      </c>
      <c r="U70" s="30">
        <v>0</v>
      </c>
      <c r="V70" s="30">
        <v>0</v>
      </c>
      <c r="W70" s="30">
        <v>0</v>
      </c>
      <c r="X70" s="30">
        <v>0</v>
      </c>
      <c r="Y70" s="30">
        <v>0</v>
      </c>
      <c r="Z70" s="30">
        <v>0</v>
      </c>
      <c r="AA70" s="30">
        <v>0</v>
      </c>
      <c r="AB70" s="30">
        <v>0</v>
      </c>
      <c r="AC70" s="30">
        <v>0</v>
      </c>
      <c r="AD70" s="30">
        <v>0</v>
      </c>
      <c r="AE70" s="30">
        <v>0</v>
      </c>
      <c r="AF70" s="30">
        <v>0</v>
      </c>
      <c r="AG70" s="30">
        <v>0</v>
      </c>
      <c r="AH70" s="41" t="str">
        <f>IF(G70=H70+K70+L70+M70+N70+O70+P70+Q70+R70+S70+T70+U70+V70+W70+X70+Y70+Z70+AA70+AB70+AC70+AD70+AE70+AF70,"проверка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0" s="41" t="str">
        <f>IF(OR(I70&gt;H70,J70&gt;H70),"ВНИМАНИЕ! В гр.09 и/или 10 не может стоять значение большее, чем в гр.08","проверка пройдена")</f>
        <v>проверка пройдена</v>
      </c>
    </row>
    <row r="71" spans="1:35" s="3" customFormat="1" ht="35.25" customHeight="1">
      <c r="A71" s="42"/>
      <c r="B71" s="42"/>
      <c r="C71" s="42"/>
      <c r="D71" s="42" t="e">
        <f>VLOOKUP(C71,'[4]Коды программ'!$A$2:$B$578,2,FALSE)</f>
        <v>#N/A</v>
      </c>
      <c r="E71" s="28" t="s">
        <v>10</v>
      </c>
      <c r="F71" s="31" t="s">
        <v>721</v>
      </c>
      <c r="G71" s="30">
        <v>0</v>
      </c>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41" t="str">
        <f t="shared" ref="AH71:AH74" si="20">IF(G71=H71+K71+L71+M71+N71+O71+P71+Q71+R71+S71+T71+U71+V71+W71+X71+Y71+Z71+AA71+AB71+AC71+AD71+AE71+AF71,"проверка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1" s="41" t="str">
        <f t="shared" ref="AI71:AI84" si="21">IF(OR(I71&gt;H71,J71&gt;H71),"ВНИМАНИЕ! В гр.09 и/или 10 не может стоять значение большее, чем в гр.08","проверка пройдена")</f>
        <v>проверка пройдена</v>
      </c>
    </row>
    <row r="72" spans="1:35" s="3" customFormat="1" ht="35.25" customHeight="1">
      <c r="A72" s="42"/>
      <c r="B72" s="42"/>
      <c r="C72" s="42"/>
      <c r="D72" s="42" t="e">
        <f>VLOOKUP(C72,'[4]Коды программ'!$A$2:$B$578,2,FALSE)</f>
        <v>#N/A</v>
      </c>
      <c r="E72" s="28" t="s">
        <v>11</v>
      </c>
      <c r="F72" s="31" t="s">
        <v>722</v>
      </c>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41" t="str">
        <f t="shared" si="20"/>
        <v>проверка пройдена</v>
      </c>
      <c r="AI72" s="41" t="str">
        <f t="shared" si="21"/>
        <v>проверка пройдена</v>
      </c>
    </row>
    <row r="73" spans="1:35" s="3" customFormat="1" ht="36.75" customHeight="1">
      <c r="A73" s="42"/>
      <c r="B73" s="42"/>
      <c r="C73" s="42"/>
      <c r="D73" s="42" t="e">
        <f>VLOOKUP(C73,'[4]Коды программ'!$A$2:$B$578,2,FALSE)</f>
        <v>#N/A</v>
      </c>
      <c r="E73" s="28" t="s">
        <v>12</v>
      </c>
      <c r="F73" s="31" t="s">
        <v>14</v>
      </c>
      <c r="G73" s="30">
        <v>0</v>
      </c>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41" t="str">
        <f t="shared" si="20"/>
        <v>проверка пройдена</v>
      </c>
      <c r="AI73" s="41" t="str">
        <f t="shared" si="21"/>
        <v>проверка пройдена</v>
      </c>
    </row>
    <row r="74" spans="1:35" s="3" customFormat="1" ht="27" customHeight="1">
      <c r="A74" s="42"/>
      <c r="B74" s="42"/>
      <c r="C74" s="42"/>
      <c r="D74" s="42" t="e">
        <f>VLOOKUP(C74,'[4]Коды программ'!$A$2:$B$578,2,FALSE)</f>
        <v>#N/A</v>
      </c>
      <c r="E74" s="28" t="s">
        <v>13</v>
      </c>
      <c r="F74" s="31" t="s">
        <v>17</v>
      </c>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41" t="str">
        <f t="shared" si="20"/>
        <v>проверка пройдена</v>
      </c>
      <c r="AI74" s="41" t="str">
        <f t="shared" si="21"/>
        <v>проверка пройдена</v>
      </c>
    </row>
    <row r="75" spans="1:35" s="3" customFormat="1" ht="81" customHeight="1">
      <c r="A75" s="42"/>
      <c r="B75" s="42"/>
      <c r="C75" s="42"/>
      <c r="D75" s="42" t="e">
        <f>VLOOKUP(C75,'[4]Коды программ'!$A$2:$B$578,2,FALSE)</f>
        <v>#N/A</v>
      </c>
      <c r="E75" s="27" t="s">
        <v>691</v>
      </c>
      <c r="F75" s="32" t="s">
        <v>1340</v>
      </c>
      <c r="G75" s="30">
        <v>0</v>
      </c>
      <c r="H75" s="30">
        <v>0</v>
      </c>
      <c r="I75" s="30">
        <v>0</v>
      </c>
      <c r="J75" s="30">
        <v>0</v>
      </c>
      <c r="K75" s="30">
        <f t="shared" ref="K75:AF75" si="22">K71+K73</f>
        <v>0</v>
      </c>
      <c r="L75" s="30">
        <f t="shared" si="22"/>
        <v>0</v>
      </c>
      <c r="M75" s="30">
        <f t="shared" si="22"/>
        <v>0</v>
      </c>
      <c r="N75" s="30">
        <f t="shared" si="22"/>
        <v>0</v>
      </c>
      <c r="O75" s="30">
        <f t="shared" si="22"/>
        <v>0</v>
      </c>
      <c r="P75" s="30">
        <f t="shared" si="22"/>
        <v>0</v>
      </c>
      <c r="Q75" s="30">
        <f t="shared" si="22"/>
        <v>0</v>
      </c>
      <c r="R75" s="30">
        <f t="shared" si="22"/>
        <v>0</v>
      </c>
      <c r="S75" s="30">
        <f t="shared" si="22"/>
        <v>0</v>
      </c>
      <c r="T75" s="30">
        <f t="shared" si="22"/>
        <v>0</v>
      </c>
      <c r="U75" s="30">
        <f t="shared" si="22"/>
        <v>0</v>
      </c>
      <c r="V75" s="30">
        <f t="shared" si="22"/>
        <v>0</v>
      </c>
      <c r="W75" s="30">
        <f t="shared" si="22"/>
        <v>0</v>
      </c>
      <c r="X75" s="30">
        <f t="shared" si="22"/>
        <v>0</v>
      </c>
      <c r="Y75" s="30">
        <f t="shared" si="22"/>
        <v>0</v>
      </c>
      <c r="Z75" s="30">
        <f t="shared" si="22"/>
        <v>0</v>
      </c>
      <c r="AA75" s="30">
        <f t="shared" si="22"/>
        <v>0</v>
      </c>
      <c r="AB75" s="30">
        <f t="shared" si="22"/>
        <v>0</v>
      </c>
      <c r="AC75" s="30">
        <f t="shared" si="22"/>
        <v>0</v>
      </c>
      <c r="AD75" s="30">
        <f t="shared" si="22"/>
        <v>0</v>
      </c>
      <c r="AE75" s="30">
        <f t="shared" si="22"/>
        <v>0</v>
      </c>
      <c r="AF75" s="30">
        <f t="shared" si="22"/>
        <v>0</v>
      </c>
      <c r="AG75" s="30"/>
      <c r="AH75" s="41" t="str">
        <f>IF(G75=H75+K75+L75+M75+N75+O75+P75+Q75+R75+S75+T75+U75+V75+W75+X75+Y75+Z75+AA75+AB75+AC75+AD75+AE75+AF75,"проверка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5" s="41" t="str">
        <f t="shared" si="21"/>
        <v>проверка пройдена</v>
      </c>
    </row>
    <row r="76" spans="1:35" ht="87" customHeight="1">
      <c r="A76" s="42"/>
      <c r="B76" s="42"/>
      <c r="C76" s="42"/>
      <c r="D76" s="42" t="e">
        <f>VLOOKUP(C76,'[4]Коды программ'!$A$2:$B$578,2,FALSE)</f>
        <v>#N/A</v>
      </c>
      <c r="E76" s="27" t="s">
        <v>692</v>
      </c>
      <c r="F76" s="32" t="s">
        <v>1336</v>
      </c>
      <c r="G76" s="30">
        <v>0</v>
      </c>
      <c r="H76" s="30">
        <v>0</v>
      </c>
      <c r="I76" s="30">
        <v>0</v>
      </c>
      <c r="J76" s="30">
        <v>0</v>
      </c>
      <c r="K76" s="30"/>
      <c r="L76" s="30"/>
      <c r="M76" s="30"/>
      <c r="N76" s="30"/>
      <c r="O76" s="30"/>
      <c r="P76" s="30"/>
      <c r="Q76" s="30"/>
      <c r="R76" s="30"/>
      <c r="S76" s="30"/>
      <c r="T76" s="30"/>
      <c r="U76" s="30"/>
      <c r="V76" s="30"/>
      <c r="W76" s="30"/>
      <c r="X76" s="30"/>
      <c r="Y76" s="30"/>
      <c r="Z76" s="30"/>
      <c r="AA76" s="30"/>
      <c r="AB76" s="30"/>
      <c r="AC76" s="30"/>
      <c r="AD76" s="30"/>
      <c r="AE76" s="30"/>
      <c r="AF76" s="30"/>
      <c r="AG76" s="30"/>
      <c r="AH76" s="41" t="str">
        <f>IF(G76=H76+K76+L76+M76+N76+O76+P76+Q76+R76+S76+T76+U76+V76+W76+X76+Y76+Z76+AA76+AB76+AC76+AD76+AE76+AF76,"проверка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6" s="41" t="str">
        <f t="shared" si="21"/>
        <v>проверка пройдена</v>
      </c>
    </row>
    <row r="77" spans="1:35">
      <c r="A77" s="42"/>
      <c r="B77" s="42"/>
      <c r="C77" s="42"/>
      <c r="D77" s="42" t="e">
        <f>VLOOKUP(C77,'[4]Коды программ'!$A$2:$B$578,2,FALSE)</f>
        <v>#N/A</v>
      </c>
      <c r="E77" s="27" t="s">
        <v>693</v>
      </c>
      <c r="F77" s="32" t="s">
        <v>1334</v>
      </c>
      <c r="G77" s="30">
        <v>0</v>
      </c>
      <c r="H77" s="30">
        <v>0</v>
      </c>
      <c r="I77" s="30">
        <v>0</v>
      </c>
      <c r="J77" s="30">
        <v>0</v>
      </c>
      <c r="K77" s="30"/>
      <c r="L77" s="30"/>
      <c r="M77" s="30"/>
      <c r="N77" s="30"/>
      <c r="O77" s="30"/>
      <c r="P77" s="30"/>
      <c r="Q77" s="30"/>
      <c r="R77" s="30"/>
      <c r="S77" s="30"/>
      <c r="T77" s="30"/>
      <c r="U77" s="30"/>
      <c r="V77" s="30"/>
      <c r="W77" s="30"/>
      <c r="X77" s="30"/>
      <c r="Y77" s="30"/>
      <c r="Z77" s="30"/>
      <c r="AA77" s="30"/>
      <c r="AB77" s="30"/>
      <c r="AC77" s="30"/>
      <c r="AD77" s="30"/>
      <c r="AE77" s="30"/>
      <c r="AF77" s="30"/>
      <c r="AG77" s="30"/>
      <c r="AH77" s="41" t="str">
        <f t="shared" ref="AH77:AH84" si="23">IF(G77=H77+K77+L77+M77+N77+O77+P77+Q77+R77+S77+T77+U77+V77+W77+X77+Y77+Z77+AA77+AB77+AC77+AD77+AE77+AF77,"проверка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7" s="41" t="str">
        <f t="shared" si="21"/>
        <v>проверка пройдена</v>
      </c>
    </row>
    <row r="78" spans="1:35" ht="31.5">
      <c r="A78" s="42"/>
      <c r="B78" s="42"/>
      <c r="C78" s="42"/>
      <c r="D78" s="42" t="e">
        <f>VLOOKUP(C78,'[4]Коды программ'!$A$2:$B$578,2,FALSE)</f>
        <v>#N/A</v>
      </c>
      <c r="E78" s="27" t="s">
        <v>694</v>
      </c>
      <c r="F78" s="32" t="s">
        <v>1335</v>
      </c>
      <c r="G78" s="30">
        <v>0</v>
      </c>
      <c r="H78" s="30">
        <v>0</v>
      </c>
      <c r="I78" s="30">
        <v>0</v>
      </c>
      <c r="J78" s="30">
        <v>0</v>
      </c>
      <c r="K78" s="30"/>
      <c r="L78" s="30"/>
      <c r="M78" s="30"/>
      <c r="N78" s="30"/>
      <c r="O78" s="30"/>
      <c r="P78" s="30"/>
      <c r="Q78" s="30"/>
      <c r="R78" s="30"/>
      <c r="S78" s="30"/>
      <c r="T78" s="30"/>
      <c r="U78" s="30"/>
      <c r="V78" s="30"/>
      <c r="W78" s="30"/>
      <c r="X78" s="30"/>
      <c r="Y78" s="30"/>
      <c r="Z78" s="30"/>
      <c r="AA78" s="30"/>
      <c r="AB78" s="30"/>
      <c r="AC78" s="30"/>
      <c r="AD78" s="30"/>
      <c r="AE78" s="30"/>
      <c r="AF78" s="30"/>
      <c r="AG78" s="30"/>
      <c r="AH78" s="41" t="str">
        <f t="shared" si="23"/>
        <v>проверка пройдена</v>
      </c>
      <c r="AI78" s="41" t="str">
        <f t="shared" si="21"/>
        <v>проверка пройдена</v>
      </c>
    </row>
    <row r="79" spans="1:35" ht="45" customHeight="1">
      <c r="A79" s="42"/>
      <c r="B79" s="42"/>
      <c r="C79" s="42"/>
      <c r="D79" s="42" t="e">
        <f>VLOOKUP(C79,'[4]Коды программ'!$A$2:$B$578,2,FALSE)</f>
        <v>#N/A</v>
      </c>
      <c r="E79" s="33" t="s">
        <v>695</v>
      </c>
      <c r="F79" s="34" t="s">
        <v>1341</v>
      </c>
      <c r="G79" s="30">
        <v>0</v>
      </c>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41" t="str">
        <f t="shared" si="23"/>
        <v>проверка пройдена</v>
      </c>
      <c r="AI79" s="41" t="str">
        <f t="shared" si="21"/>
        <v>проверка пройдена</v>
      </c>
    </row>
    <row r="80" spans="1:35" ht="21.6" customHeight="1">
      <c r="A80" s="42"/>
      <c r="B80" s="42"/>
      <c r="C80" s="42"/>
      <c r="D80" s="42" t="e">
        <f>VLOOKUP(C80,'[4]Коды программ'!$A$2:$B$578,2,FALSE)</f>
        <v>#N/A</v>
      </c>
      <c r="E80" s="33" t="s">
        <v>696</v>
      </c>
      <c r="F80" s="34" t="s">
        <v>1342</v>
      </c>
      <c r="G80" s="30">
        <v>0</v>
      </c>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41" t="str">
        <f>IF(G80=H80+K80+L80+M80+N80+O80+P80+Q80+R80+S80+T80+U80+V80+W80+X80+Y80+Z80+AA80+AB80+AC80+AD80+AE80+AF80,"проверка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80" s="41" t="str">
        <f t="shared" si="21"/>
        <v>проверка пройдена</v>
      </c>
    </row>
    <row r="81" spans="1:35" ht="47.25">
      <c r="A81" s="42"/>
      <c r="B81" s="42"/>
      <c r="C81" s="42"/>
      <c r="D81" s="42" t="e">
        <f>VLOOKUP(C81,'[4]Коды программ'!$A$2:$B$578,2,FALSE)</f>
        <v>#N/A</v>
      </c>
      <c r="E81" s="33" t="s">
        <v>697</v>
      </c>
      <c r="F81" s="34" t="s">
        <v>1343</v>
      </c>
      <c r="G81" s="30">
        <v>0</v>
      </c>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41" t="str">
        <f t="shared" si="23"/>
        <v>проверка пройдена</v>
      </c>
      <c r="AI81" s="41" t="str">
        <f t="shared" si="21"/>
        <v>проверка пройдена</v>
      </c>
    </row>
    <row r="82" spans="1:35" ht="37.5" customHeight="1">
      <c r="A82" s="42"/>
      <c r="B82" s="42"/>
      <c r="C82" s="42"/>
      <c r="D82" s="42" t="e">
        <f>VLOOKUP(C82,'[4]Коды программ'!$A$2:$B$578,2,FALSE)</f>
        <v>#N/A</v>
      </c>
      <c r="E82" s="33" t="s">
        <v>698</v>
      </c>
      <c r="F82" s="34" t="s">
        <v>1344</v>
      </c>
      <c r="G82" s="30">
        <v>0</v>
      </c>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41" t="str">
        <f t="shared" si="23"/>
        <v>проверка пройдена</v>
      </c>
      <c r="AI82" s="41" t="str">
        <f t="shared" si="21"/>
        <v>проверка пройдена</v>
      </c>
    </row>
    <row r="83" spans="1:35" ht="63">
      <c r="A83" s="42"/>
      <c r="B83" s="42"/>
      <c r="C83" s="42"/>
      <c r="D83" s="42" t="e">
        <f>VLOOKUP(C83,'[4]Коды программ'!$A$2:$B$578,2,FALSE)</f>
        <v>#N/A</v>
      </c>
      <c r="E83" s="27" t="s">
        <v>699</v>
      </c>
      <c r="F83" s="35" t="s">
        <v>1337</v>
      </c>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41" t="str">
        <f t="shared" si="23"/>
        <v>проверка пройдена</v>
      </c>
      <c r="AI83" s="41" t="str">
        <f t="shared" si="21"/>
        <v>проверка пройдена</v>
      </c>
    </row>
    <row r="84" spans="1:35" ht="78.75">
      <c r="A84" s="42"/>
      <c r="B84" s="42"/>
      <c r="C84" s="42"/>
      <c r="D84" s="42" t="e">
        <f>VLOOKUP(C84,'[4]Коды программ'!$A$2:$B$578,2,FALSE)</f>
        <v>#N/A</v>
      </c>
      <c r="E84" s="27" t="s">
        <v>700</v>
      </c>
      <c r="F84" s="35" t="s">
        <v>1338</v>
      </c>
      <c r="G84" s="30">
        <v>0</v>
      </c>
      <c r="H84" s="30">
        <v>0</v>
      </c>
      <c r="I84" s="30">
        <v>0</v>
      </c>
      <c r="J84" s="30">
        <v>0</v>
      </c>
      <c r="K84" s="30"/>
      <c r="L84" s="30"/>
      <c r="M84" s="30"/>
      <c r="N84" s="30"/>
      <c r="O84" s="30"/>
      <c r="P84" s="30"/>
      <c r="Q84" s="30"/>
      <c r="R84" s="30"/>
      <c r="S84" s="30"/>
      <c r="T84" s="30"/>
      <c r="U84" s="30"/>
      <c r="V84" s="30"/>
      <c r="W84" s="30"/>
      <c r="X84" s="30"/>
      <c r="Y84" s="30"/>
      <c r="Z84" s="30"/>
      <c r="AA84" s="30"/>
      <c r="AB84" s="30"/>
      <c r="AC84" s="30"/>
      <c r="AD84" s="30"/>
      <c r="AE84" s="30"/>
      <c r="AF84" s="30"/>
      <c r="AG84" s="30"/>
      <c r="AH84" s="41" t="str">
        <f t="shared" si="23"/>
        <v>проверка пройдена</v>
      </c>
      <c r="AI84" s="41" t="str">
        <f t="shared" si="21"/>
        <v>проверка пройдена</v>
      </c>
    </row>
    <row r="85" spans="1:35" ht="105.75" customHeight="1">
      <c r="A85" s="42"/>
      <c r="B85" s="42"/>
      <c r="C85" s="42"/>
      <c r="D85" s="42" t="e">
        <f>VLOOKUP(C85,'[4]Коды программ'!$A$2:$B$578,2,FALSE)</f>
        <v>#N/A</v>
      </c>
      <c r="E85" s="36" t="s">
        <v>701</v>
      </c>
      <c r="F85" s="37" t="s">
        <v>1355</v>
      </c>
      <c r="G85" s="39" t="str">
        <f>IF(AND(G71&lt;=G70,G72&lt;=G71,G73&lt;=G70,G74&lt;=G70,G75=(G71+G73),G75=(G76+G77+G78+G79+G80+G81+G82),G83&lt;=G75,G84&lt;=G75,(G71+G73)&lt;=G70,G76&lt;=G75,G77&lt;=G75,G78&lt;=G75,G79&lt;=G75,G80&lt;=G75,G81&lt;=G75,G82&lt;=G75,G83&lt;=G74,G83&lt;=G75),"проверка пройдена","ВНИМАНИЕ! Не пройдены формулы логического контроля между строками. Скорректируйте введенные данные!")</f>
        <v>проверка пройдена</v>
      </c>
      <c r="H85" s="39" t="str">
        <f t="shared" ref="H85:AF85" si="24">IF(AND(H71&lt;=H70,H72&lt;=H71,H73&lt;=H70,H74&lt;=H70,H75=(H71+H73),H75=(H76+H77+H78+H79+H80+H81+H82),H83&lt;=H75,H84&lt;=H75,(H71+H73)&lt;=H70,H76&lt;=H75,H77&lt;=H75,H78&lt;=H75,H79&lt;=H75,H80&lt;=H75,H81&lt;=H75,H82&lt;=H75,H83&lt;=H74,H83&lt;=H75),"проверка пройдена","ВНИМАНИЕ! Не пройдены формулы логического контроля между строками. Скорректируйте введенные данные!")</f>
        <v>проверка пройдена</v>
      </c>
      <c r="I85" s="39" t="str">
        <f t="shared" si="24"/>
        <v>проверка пройдена</v>
      </c>
      <c r="J85" s="39" t="str">
        <f t="shared" si="24"/>
        <v>проверка пройдена</v>
      </c>
      <c r="K85" s="39" t="str">
        <f t="shared" si="24"/>
        <v>проверка пройдена</v>
      </c>
      <c r="L85" s="39" t="str">
        <f t="shared" si="24"/>
        <v>проверка пройдена</v>
      </c>
      <c r="M85" s="39" t="str">
        <f t="shared" si="24"/>
        <v>проверка пройдена</v>
      </c>
      <c r="N85" s="39" t="str">
        <f t="shared" si="24"/>
        <v>проверка пройдена</v>
      </c>
      <c r="O85" s="39" t="str">
        <f t="shared" si="24"/>
        <v>проверка пройдена</v>
      </c>
      <c r="P85" s="39" t="str">
        <f t="shared" si="24"/>
        <v>проверка пройдена</v>
      </c>
      <c r="Q85" s="39" t="str">
        <f t="shared" si="24"/>
        <v>проверка пройдена</v>
      </c>
      <c r="R85" s="39" t="str">
        <f t="shared" si="24"/>
        <v>проверка пройдена</v>
      </c>
      <c r="S85" s="39" t="str">
        <f t="shared" si="24"/>
        <v>проверка пройдена</v>
      </c>
      <c r="T85" s="39" t="str">
        <f t="shared" si="24"/>
        <v>проверка пройдена</v>
      </c>
      <c r="U85" s="39" t="str">
        <f t="shared" si="24"/>
        <v>проверка пройдена</v>
      </c>
      <c r="V85" s="39" t="str">
        <f t="shared" si="24"/>
        <v>проверка пройдена</v>
      </c>
      <c r="W85" s="39" t="str">
        <f t="shared" si="24"/>
        <v>проверка пройдена</v>
      </c>
      <c r="X85" s="39" t="str">
        <f t="shared" si="24"/>
        <v>проверка пройдена</v>
      </c>
      <c r="Y85" s="39" t="str">
        <f t="shared" si="24"/>
        <v>проверка пройдена</v>
      </c>
      <c r="Z85" s="39" t="str">
        <f t="shared" si="24"/>
        <v>проверка пройдена</v>
      </c>
      <c r="AA85" s="39" t="str">
        <f t="shared" si="24"/>
        <v>проверка пройдена</v>
      </c>
      <c r="AB85" s="39" t="str">
        <f t="shared" si="24"/>
        <v>проверка пройдена</v>
      </c>
      <c r="AC85" s="39" t="str">
        <f t="shared" si="24"/>
        <v>проверка пройдена</v>
      </c>
      <c r="AD85" s="39" t="str">
        <f t="shared" si="24"/>
        <v>проверка пройдена</v>
      </c>
      <c r="AE85" s="39" t="str">
        <f t="shared" si="24"/>
        <v>проверка пройдена</v>
      </c>
      <c r="AF85" s="39" t="str">
        <f t="shared" si="24"/>
        <v>проверка пройдена</v>
      </c>
      <c r="AG85" s="38"/>
      <c r="AH85" s="41"/>
      <c r="AI85" s="41"/>
    </row>
    <row r="86" spans="1:35" s="3" customFormat="1" ht="35.25" customHeight="1">
      <c r="A86" s="42"/>
      <c r="B86" s="42"/>
      <c r="C86" s="42" t="s">
        <v>459</v>
      </c>
      <c r="D86" s="42" t="str">
        <f>VLOOKUP(C86,'[5]Коды программ'!$A$2:$B$578,2,FALSE)</f>
        <v>Мастер по техническому обслуживанию и ремонту машинно-тракторного парка</v>
      </c>
      <c r="E86" s="28" t="s">
        <v>9</v>
      </c>
      <c r="F86" s="29" t="s">
        <v>1357</v>
      </c>
      <c r="G86" s="30">
        <v>24</v>
      </c>
      <c r="H86" s="30">
        <v>20</v>
      </c>
      <c r="I86" s="30">
        <v>3</v>
      </c>
      <c r="J86" s="30">
        <v>16</v>
      </c>
      <c r="K86" s="30">
        <v>0</v>
      </c>
      <c r="L86" s="30">
        <v>0</v>
      </c>
      <c r="M86" s="30">
        <v>0</v>
      </c>
      <c r="N86" s="30">
        <v>0</v>
      </c>
      <c r="O86" s="30">
        <v>1</v>
      </c>
      <c r="P86" s="30">
        <v>1</v>
      </c>
      <c r="Q86" s="30">
        <v>0</v>
      </c>
      <c r="R86" s="30">
        <v>0</v>
      </c>
      <c r="S86" s="30">
        <v>0</v>
      </c>
      <c r="T86" s="30">
        <v>0</v>
      </c>
      <c r="U86" s="30">
        <v>0</v>
      </c>
      <c r="V86" s="30">
        <v>0</v>
      </c>
      <c r="W86" s="30">
        <v>0</v>
      </c>
      <c r="X86" s="30">
        <v>0</v>
      </c>
      <c r="Y86" s="30">
        <v>0</v>
      </c>
      <c r="Z86" s="30">
        <v>0</v>
      </c>
      <c r="AA86" s="30">
        <v>2</v>
      </c>
      <c r="AB86" s="30">
        <v>0</v>
      </c>
      <c r="AC86" s="30">
        <v>0</v>
      </c>
      <c r="AD86" s="30">
        <v>0</v>
      </c>
      <c r="AE86" s="30">
        <v>0</v>
      </c>
      <c r="AF86" s="30">
        <v>0</v>
      </c>
      <c r="AG86" s="30">
        <v>0</v>
      </c>
      <c r="AH86" s="41" t="str">
        <f>IF(G86=H86+K86+L86+M86+N86+O86+P86+Q86+R86+S86+T86+U86+V86+W86+X86+Y86+Z86+AA86+AB86+AC86+AD86+AE86+AF86,"проверка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86" s="41" t="str">
        <f>IF(OR(I86&gt;H86,J86&gt;H86),"ВНИМАНИЕ! В гр.09 и/или 10 не может стоять значение большее, чем в гр.08","проверка пройдена")</f>
        <v>проверка пройдена</v>
      </c>
    </row>
    <row r="87" spans="1:35" s="3" customFormat="1" ht="35.25" customHeight="1">
      <c r="A87" s="42"/>
      <c r="B87" s="42"/>
      <c r="C87" s="42"/>
      <c r="D87" s="42" t="e">
        <f>VLOOKUP(C87,'[5]Коды программ'!$A$2:$B$578,2,FALSE)</f>
        <v>#N/A</v>
      </c>
      <c r="E87" s="28" t="s">
        <v>10</v>
      </c>
      <c r="F87" s="31" t="s">
        <v>721</v>
      </c>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41" t="str">
        <f t="shared" ref="AH87:AH90" si="25">IF(G87=H87+K87+L87+M87+N87+O87+P87+Q87+R87+S87+T87+U87+V87+W87+X87+Y87+Z87+AA87+AB87+AC87+AD87+AE87+AF87,"проверка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87" s="41" t="str">
        <f t="shared" ref="AI87:AI100" si="26">IF(OR(I87&gt;H87,J87&gt;H87),"ВНИМАНИЕ! В гр.09 и/или 10 не может стоять значение большее, чем в гр.08","проверка пройдена")</f>
        <v>проверка пройдена</v>
      </c>
    </row>
    <row r="88" spans="1:35" s="3" customFormat="1" ht="35.25" customHeight="1">
      <c r="A88" s="42"/>
      <c r="B88" s="42"/>
      <c r="C88" s="42"/>
      <c r="D88" s="42" t="e">
        <f>VLOOKUP(C88,'[5]Коды программ'!$A$2:$B$578,2,FALSE)</f>
        <v>#N/A</v>
      </c>
      <c r="E88" s="28" t="s">
        <v>11</v>
      </c>
      <c r="F88" s="31" t="s">
        <v>722</v>
      </c>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41" t="str">
        <f t="shared" si="25"/>
        <v>проверка пройдена</v>
      </c>
      <c r="AI88" s="41" t="str">
        <f t="shared" si="26"/>
        <v>проверка пройдена</v>
      </c>
    </row>
    <row r="89" spans="1:35" s="3" customFormat="1" ht="36.75" customHeight="1">
      <c r="A89" s="42"/>
      <c r="B89" s="42"/>
      <c r="C89" s="42"/>
      <c r="D89" s="42" t="e">
        <f>VLOOKUP(C89,'[5]Коды программ'!$A$2:$B$578,2,FALSE)</f>
        <v>#N/A</v>
      </c>
      <c r="E89" s="28" t="s">
        <v>12</v>
      </c>
      <c r="F89" s="31" t="s">
        <v>14</v>
      </c>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41" t="str">
        <f t="shared" si="25"/>
        <v>проверка пройдена</v>
      </c>
      <c r="AI89" s="41" t="str">
        <f t="shared" si="26"/>
        <v>проверка пройдена</v>
      </c>
    </row>
    <row r="90" spans="1:35" s="3" customFormat="1" ht="27" customHeight="1">
      <c r="A90" s="42"/>
      <c r="B90" s="42"/>
      <c r="C90" s="42"/>
      <c r="D90" s="42" t="e">
        <f>VLOOKUP(C90,'[5]Коды программ'!$A$2:$B$578,2,FALSE)</f>
        <v>#N/A</v>
      </c>
      <c r="E90" s="28" t="s">
        <v>13</v>
      </c>
      <c r="F90" s="31" t="s">
        <v>17</v>
      </c>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41" t="str">
        <f t="shared" si="25"/>
        <v>проверка пройдена</v>
      </c>
      <c r="AI90" s="41" t="str">
        <f t="shared" si="26"/>
        <v>проверка пройдена</v>
      </c>
    </row>
    <row r="91" spans="1:35" s="3" customFormat="1" ht="81" customHeight="1">
      <c r="A91" s="42"/>
      <c r="B91" s="42"/>
      <c r="C91" s="42"/>
      <c r="D91" s="42" t="e">
        <f>VLOOKUP(C91,'[5]Коды программ'!$A$2:$B$578,2,FALSE)</f>
        <v>#N/A</v>
      </c>
      <c r="E91" s="27" t="s">
        <v>691</v>
      </c>
      <c r="F91" s="32" t="s">
        <v>1340</v>
      </c>
      <c r="G91" s="30">
        <f>G87+G89</f>
        <v>0</v>
      </c>
      <c r="H91" s="30">
        <f t="shared" ref="H91:AF91" si="27">H87+H89</f>
        <v>0</v>
      </c>
      <c r="I91" s="30">
        <f t="shared" si="27"/>
        <v>0</v>
      </c>
      <c r="J91" s="30">
        <f t="shared" si="27"/>
        <v>0</v>
      </c>
      <c r="K91" s="30">
        <f t="shared" si="27"/>
        <v>0</v>
      </c>
      <c r="L91" s="30">
        <f t="shared" si="27"/>
        <v>0</v>
      </c>
      <c r="M91" s="30">
        <f t="shared" si="27"/>
        <v>0</v>
      </c>
      <c r="N91" s="30">
        <f t="shared" si="27"/>
        <v>0</v>
      </c>
      <c r="O91" s="30">
        <f t="shared" si="27"/>
        <v>0</v>
      </c>
      <c r="P91" s="30">
        <f t="shared" si="27"/>
        <v>0</v>
      </c>
      <c r="Q91" s="30">
        <f t="shared" si="27"/>
        <v>0</v>
      </c>
      <c r="R91" s="30">
        <f t="shared" si="27"/>
        <v>0</v>
      </c>
      <c r="S91" s="30">
        <f t="shared" si="27"/>
        <v>0</v>
      </c>
      <c r="T91" s="30">
        <f t="shared" si="27"/>
        <v>0</v>
      </c>
      <c r="U91" s="30">
        <f t="shared" si="27"/>
        <v>0</v>
      </c>
      <c r="V91" s="30">
        <f t="shared" si="27"/>
        <v>0</v>
      </c>
      <c r="W91" s="30">
        <f t="shared" si="27"/>
        <v>0</v>
      </c>
      <c r="X91" s="30">
        <f t="shared" si="27"/>
        <v>0</v>
      </c>
      <c r="Y91" s="30">
        <f t="shared" si="27"/>
        <v>0</v>
      </c>
      <c r="Z91" s="30">
        <f t="shared" si="27"/>
        <v>0</v>
      </c>
      <c r="AA91" s="30">
        <f t="shared" si="27"/>
        <v>0</v>
      </c>
      <c r="AB91" s="30">
        <f t="shared" si="27"/>
        <v>0</v>
      </c>
      <c r="AC91" s="30">
        <f t="shared" si="27"/>
        <v>0</v>
      </c>
      <c r="AD91" s="30">
        <f t="shared" si="27"/>
        <v>0</v>
      </c>
      <c r="AE91" s="30">
        <f t="shared" si="27"/>
        <v>0</v>
      </c>
      <c r="AF91" s="30">
        <f t="shared" si="27"/>
        <v>0</v>
      </c>
      <c r="AG91" s="30"/>
      <c r="AH91" s="41" t="str">
        <f>IF(G91=H91+K91+L91+M91+N91+O91+P91+Q91+R91+S91+T91+U91+V91+W91+X91+Y91+Z91+AA91+AB91+AC91+AD91+AE91+AF91,"проверка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1" s="41" t="str">
        <f t="shared" si="26"/>
        <v>проверка пройдена</v>
      </c>
    </row>
    <row r="92" spans="1:35" ht="87" customHeight="1">
      <c r="A92" s="42"/>
      <c r="B92" s="42"/>
      <c r="C92" s="42"/>
      <c r="D92" s="42" t="e">
        <f>VLOOKUP(C92,'[5]Коды программ'!$A$2:$B$578,2,FALSE)</f>
        <v>#N/A</v>
      </c>
      <c r="E92" s="27" t="s">
        <v>692</v>
      </c>
      <c r="F92" s="32" t="s">
        <v>1336</v>
      </c>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41" t="str">
        <f>IF(G92=H92+K92+L92+M92+N92+O92+P92+Q92+R92+S92+T92+U92+V92+W92+X92+Y92+Z92+AA92+AB92+AC92+AD92+AE92+AF92,"проверка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2" s="41" t="str">
        <f t="shared" si="26"/>
        <v>проверка пройдена</v>
      </c>
    </row>
    <row r="93" spans="1:35">
      <c r="A93" s="42"/>
      <c r="B93" s="42"/>
      <c r="C93" s="42"/>
      <c r="D93" s="42" t="e">
        <f>VLOOKUP(C93,'[5]Коды программ'!$A$2:$B$578,2,FALSE)</f>
        <v>#N/A</v>
      </c>
      <c r="E93" s="27" t="s">
        <v>693</v>
      </c>
      <c r="F93" s="32" t="s">
        <v>1334</v>
      </c>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41" t="str">
        <f t="shared" ref="AH93:AH100" si="28">IF(G93=H93+K93+L93+M93+N93+O93+P93+Q93+R93+S93+T93+U93+V93+W93+X93+Y93+Z93+AA93+AB93+AC93+AD93+AE93+AF93,"проверка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3" s="41" t="str">
        <f t="shared" si="26"/>
        <v>проверка пройдена</v>
      </c>
    </row>
    <row r="94" spans="1:35" ht="31.5">
      <c r="A94" s="42"/>
      <c r="B94" s="42"/>
      <c r="C94" s="42"/>
      <c r="D94" s="42" t="e">
        <f>VLOOKUP(C94,'[5]Коды программ'!$A$2:$B$578,2,FALSE)</f>
        <v>#N/A</v>
      </c>
      <c r="E94" s="27" t="s">
        <v>694</v>
      </c>
      <c r="F94" s="32" t="s">
        <v>1335</v>
      </c>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41" t="str">
        <f t="shared" si="28"/>
        <v>проверка пройдена</v>
      </c>
      <c r="AI94" s="41" t="str">
        <f t="shared" si="26"/>
        <v>проверка пройдена</v>
      </c>
    </row>
    <row r="95" spans="1:35" ht="45" customHeight="1">
      <c r="A95" s="42"/>
      <c r="B95" s="42"/>
      <c r="C95" s="42"/>
      <c r="D95" s="42" t="e">
        <f>VLOOKUP(C95,'[5]Коды программ'!$A$2:$B$578,2,FALSE)</f>
        <v>#N/A</v>
      </c>
      <c r="E95" s="33" t="s">
        <v>695</v>
      </c>
      <c r="F95" s="34" t="s">
        <v>1341</v>
      </c>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41" t="str">
        <f t="shared" si="28"/>
        <v>проверка пройдена</v>
      </c>
      <c r="AI95" s="41" t="str">
        <f t="shared" si="26"/>
        <v>проверка пройдена</v>
      </c>
    </row>
    <row r="96" spans="1:35" ht="21.6" customHeight="1">
      <c r="A96" s="42"/>
      <c r="B96" s="42"/>
      <c r="C96" s="42"/>
      <c r="D96" s="42" t="e">
        <f>VLOOKUP(C96,'[5]Коды программ'!$A$2:$B$578,2,FALSE)</f>
        <v>#N/A</v>
      </c>
      <c r="E96" s="33" t="s">
        <v>696</v>
      </c>
      <c r="F96" s="34" t="s">
        <v>1342</v>
      </c>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41" t="str">
        <f>IF(G96=H96+K96+L96+M96+N96+O96+P96+Q96+R96+S96+T96+U96+V96+W96+X96+Y96+Z96+AA96+AB96+AC96+AD96+AE96+AF96,"проверка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6" s="41" t="str">
        <f t="shared" si="26"/>
        <v>проверка пройдена</v>
      </c>
    </row>
    <row r="97" spans="1:35" ht="47.25">
      <c r="A97" s="42"/>
      <c r="B97" s="42"/>
      <c r="C97" s="42"/>
      <c r="D97" s="42" t="e">
        <f>VLOOKUP(C97,'[5]Коды программ'!$A$2:$B$578,2,FALSE)</f>
        <v>#N/A</v>
      </c>
      <c r="E97" s="33" t="s">
        <v>697</v>
      </c>
      <c r="F97" s="34" t="s">
        <v>1343</v>
      </c>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41" t="str">
        <f t="shared" si="28"/>
        <v>проверка пройдена</v>
      </c>
      <c r="AI97" s="41" t="str">
        <f t="shared" si="26"/>
        <v>проверка пройдена</v>
      </c>
    </row>
    <row r="98" spans="1:35" ht="37.5" customHeight="1">
      <c r="A98" s="42"/>
      <c r="B98" s="42"/>
      <c r="C98" s="42"/>
      <c r="D98" s="42" t="e">
        <f>VLOOKUP(C98,'[5]Коды программ'!$A$2:$B$578,2,FALSE)</f>
        <v>#N/A</v>
      </c>
      <c r="E98" s="33" t="s">
        <v>698</v>
      </c>
      <c r="F98" s="34" t="s">
        <v>1344</v>
      </c>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41" t="str">
        <f t="shared" si="28"/>
        <v>проверка пройдена</v>
      </c>
      <c r="AI98" s="41" t="str">
        <f t="shared" si="26"/>
        <v>проверка пройдена</v>
      </c>
    </row>
    <row r="99" spans="1:35" ht="63">
      <c r="A99" s="42"/>
      <c r="B99" s="42"/>
      <c r="C99" s="42"/>
      <c r="D99" s="42" t="e">
        <f>VLOOKUP(C99,'[5]Коды программ'!$A$2:$B$578,2,FALSE)</f>
        <v>#N/A</v>
      </c>
      <c r="E99" s="27" t="s">
        <v>699</v>
      </c>
      <c r="F99" s="35" t="s">
        <v>1337</v>
      </c>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41" t="str">
        <f t="shared" si="28"/>
        <v>проверка пройдена</v>
      </c>
      <c r="AI99" s="41" t="str">
        <f t="shared" si="26"/>
        <v>проверка пройдена</v>
      </c>
    </row>
    <row r="100" spans="1:35" ht="78.75">
      <c r="A100" s="42"/>
      <c r="B100" s="42"/>
      <c r="C100" s="42"/>
      <c r="D100" s="42" t="e">
        <f>VLOOKUP(C100,'[5]Коды программ'!$A$2:$B$578,2,FALSE)</f>
        <v>#N/A</v>
      </c>
      <c r="E100" s="27" t="s">
        <v>700</v>
      </c>
      <c r="F100" s="35" t="s">
        <v>1338</v>
      </c>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41" t="str">
        <f t="shared" si="28"/>
        <v>проверка пройдена</v>
      </c>
      <c r="AI100" s="41" t="str">
        <f t="shared" si="26"/>
        <v>проверка пройдена</v>
      </c>
    </row>
    <row r="101" spans="1:35" ht="105.75" customHeight="1">
      <c r="A101" s="42"/>
      <c r="B101" s="42"/>
      <c r="C101" s="42"/>
      <c r="D101" s="42" t="e">
        <f>VLOOKUP(C101,'[5]Коды программ'!$A$2:$B$578,2,FALSE)</f>
        <v>#N/A</v>
      </c>
      <c r="E101" s="36" t="s">
        <v>701</v>
      </c>
      <c r="F101" s="37" t="s">
        <v>1355</v>
      </c>
      <c r="G101" s="39" t="str">
        <f>IF(AND(G87&lt;=G86,G88&lt;=G87,G89&lt;=G86,G90&lt;=G86,G91=(G87+G89),G91=(G92+G93+G94+G95+G96+G97+G98),G99&lt;=G91,G100&lt;=G91,(G87+G89)&lt;=G86,G92&lt;=G91,G93&lt;=G91,G94&lt;=G91,G95&lt;=G91,G96&lt;=G91,G97&lt;=G91,G98&lt;=G91,G99&lt;=G90,G99&lt;=G91),"проверка пройдена","ВНИМАНИЕ! Не пройдены формулы логического контроля между строками. Скорректируйте введенные данные!")</f>
        <v>проверка пройдена</v>
      </c>
      <c r="H101" s="39" t="str">
        <f t="shared" ref="H101:AF101" si="29">IF(AND(H87&lt;=H86,H88&lt;=H87,H89&lt;=H86,H90&lt;=H86,H91=(H87+H89),H91=(H92+H93+H94+H95+H96+H97+H98),H99&lt;=H91,H100&lt;=H91,(H87+H89)&lt;=H86,H92&lt;=H91,H93&lt;=H91,H94&lt;=H91,H95&lt;=H91,H96&lt;=H91,H97&lt;=H91,H98&lt;=H91,H99&lt;=H90,H99&lt;=H91),"проверка пройдена","ВНИМАНИЕ! Не пройдены формулы логического контроля между строками. Скорректируйте введенные данные!")</f>
        <v>проверка пройдена</v>
      </c>
      <c r="I101" s="39" t="str">
        <f t="shared" si="29"/>
        <v>проверка пройдена</v>
      </c>
      <c r="J101" s="39" t="str">
        <f t="shared" si="29"/>
        <v>проверка пройдена</v>
      </c>
      <c r="K101" s="39" t="str">
        <f t="shared" si="29"/>
        <v>проверка пройдена</v>
      </c>
      <c r="L101" s="39" t="str">
        <f t="shared" si="29"/>
        <v>проверка пройдена</v>
      </c>
      <c r="M101" s="39" t="str">
        <f t="shared" si="29"/>
        <v>проверка пройдена</v>
      </c>
      <c r="N101" s="39" t="str">
        <f t="shared" si="29"/>
        <v>проверка пройдена</v>
      </c>
      <c r="O101" s="39" t="str">
        <f t="shared" si="29"/>
        <v>проверка пройдена</v>
      </c>
      <c r="P101" s="39" t="str">
        <f t="shared" si="29"/>
        <v>проверка пройдена</v>
      </c>
      <c r="Q101" s="39" t="str">
        <f t="shared" si="29"/>
        <v>проверка пройдена</v>
      </c>
      <c r="R101" s="39" t="str">
        <f t="shared" si="29"/>
        <v>проверка пройдена</v>
      </c>
      <c r="S101" s="39" t="str">
        <f t="shared" si="29"/>
        <v>проверка пройдена</v>
      </c>
      <c r="T101" s="39" t="str">
        <f t="shared" si="29"/>
        <v>проверка пройдена</v>
      </c>
      <c r="U101" s="39" t="str">
        <f t="shared" si="29"/>
        <v>проверка пройдена</v>
      </c>
      <c r="V101" s="39" t="str">
        <f t="shared" si="29"/>
        <v>проверка пройдена</v>
      </c>
      <c r="W101" s="39" t="str">
        <f t="shared" si="29"/>
        <v>проверка пройдена</v>
      </c>
      <c r="X101" s="39" t="str">
        <f t="shared" si="29"/>
        <v>проверка пройдена</v>
      </c>
      <c r="Y101" s="39" t="str">
        <f t="shared" si="29"/>
        <v>проверка пройдена</v>
      </c>
      <c r="Z101" s="39" t="str">
        <f t="shared" si="29"/>
        <v>проверка пройдена</v>
      </c>
      <c r="AA101" s="39" t="str">
        <f t="shared" si="29"/>
        <v>проверка пройдена</v>
      </c>
      <c r="AB101" s="39" t="str">
        <f t="shared" si="29"/>
        <v>проверка пройдена</v>
      </c>
      <c r="AC101" s="39" t="str">
        <f t="shared" si="29"/>
        <v>проверка пройдена</v>
      </c>
      <c r="AD101" s="39" t="str">
        <f t="shared" si="29"/>
        <v>проверка пройдена</v>
      </c>
      <c r="AE101" s="39" t="str">
        <f t="shared" si="29"/>
        <v>проверка пройдена</v>
      </c>
      <c r="AF101" s="39" t="str">
        <f t="shared" si="29"/>
        <v>проверка пройдена</v>
      </c>
      <c r="AG101" s="38"/>
      <c r="AH101" s="41"/>
      <c r="AI101" s="41"/>
    </row>
    <row r="102" spans="1:35" s="61" customFormat="1" ht="35.25" customHeight="1">
      <c r="A102" s="55"/>
      <c r="B102" s="55" t="s">
        <v>663</v>
      </c>
      <c r="C102" s="56" t="s">
        <v>492</v>
      </c>
      <c r="D102" s="55" t="str">
        <f>VLOOKUP(C102,'[6]Коды программ'!$A$2:$B$578,2,FALSE)</f>
        <v>Продавец, контролер-кассир</v>
      </c>
      <c r="E102" s="57" t="s">
        <v>9</v>
      </c>
      <c r="F102" s="58" t="s">
        <v>720</v>
      </c>
      <c r="G102" s="59">
        <v>25</v>
      </c>
      <c r="H102" s="59">
        <v>21</v>
      </c>
      <c r="I102" s="59">
        <v>6</v>
      </c>
      <c r="J102" s="59">
        <v>21</v>
      </c>
      <c r="K102" s="59">
        <v>1</v>
      </c>
      <c r="L102" s="59">
        <v>0</v>
      </c>
      <c r="M102" s="59">
        <v>1</v>
      </c>
      <c r="N102" s="59">
        <v>0</v>
      </c>
      <c r="O102" s="59">
        <v>0</v>
      </c>
      <c r="P102" s="59">
        <v>2</v>
      </c>
      <c r="Q102" s="59">
        <v>0</v>
      </c>
      <c r="R102" s="59">
        <v>0</v>
      </c>
      <c r="S102" s="59">
        <v>0</v>
      </c>
      <c r="T102" s="59">
        <v>0</v>
      </c>
      <c r="U102" s="59">
        <v>0</v>
      </c>
      <c r="V102" s="59">
        <v>0</v>
      </c>
      <c r="W102" s="59">
        <v>0</v>
      </c>
      <c r="X102" s="59">
        <v>0</v>
      </c>
      <c r="Y102" s="59">
        <v>0</v>
      </c>
      <c r="Z102" s="59">
        <v>0</v>
      </c>
      <c r="AA102" s="59">
        <v>0</v>
      </c>
      <c r="AB102" s="59">
        <v>0</v>
      </c>
      <c r="AC102" s="59">
        <v>0</v>
      </c>
      <c r="AD102" s="59">
        <v>0</v>
      </c>
      <c r="AE102" s="59">
        <v>0</v>
      </c>
      <c r="AF102" s="59">
        <v>0</v>
      </c>
      <c r="AG102" s="59">
        <v>0</v>
      </c>
      <c r="AH102" s="60" t="str">
        <f>IF(G102=H102+K102+L102+M102+N102+O102+P102+Q102+R102+S102+T102+U102+V102+W102+X102+Y102+Z102+AA102+AB102+AC102+AD102+AE102+AF102,"проверка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02" s="60" t="str">
        <f>IF(OR(I102&gt;H102,J102&gt;H102),"ВНИМАНИЕ! В гр.09 и/или 10 не может стоять значение большее, чем в гр.08","проверка пройдена")</f>
        <v>проверка пройдена</v>
      </c>
    </row>
    <row r="103" spans="1:35" s="61" customFormat="1" ht="35.25" customHeight="1">
      <c r="A103" s="55"/>
      <c r="B103" s="55"/>
      <c r="C103" s="55"/>
      <c r="D103" s="55" t="e">
        <f>VLOOKUP(C103,'[6]Коды программ'!$A$2:$B$578,2,FALSE)</f>
        <v>#N/A</v>
      </c>
      <c r="E103" s="57" t="s">
        <v>10</v>
      </c>
      <c r="F103" s="62" t="s">
        <v>721</v>
      </c>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60" t="str">
        <f t="shared" ref="AH103:AH116" si="30">IF(G103=H103+K103+L103+M103+N103+O103+P103+Q103+R103+S103+T103+U103+V103+W103+X103+Y103+Z103+AA103+AB103+AC103+AD103+AE103+AF103,"проверка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03" s="60" t="str">
        <f t="shared" ref="AI103:AI116" si="31">IF(OR(I103&gt;H103,J103&gt;H103),"ВНИМАНИЕ! В гр.09 и/или 10 не может стоять значение большее, чем в гр.08","проверка пройдена")</f>
        <v>проверка пройдена</v>
      </c>
    </row>
    <row r="104" spans="1:35" s="61" customFormat="1" ht="35.25" customHeight="1">
      <c r="A104" s="55"/>
      <c r="B104" s="55"/>
      <c r="C104" s="55"/>
      <c r="D104" s="55" t="e">
        <f>VLOOKUP(C104,'[6]Коды программ'!$A$2:$B$578,2,FALSE)</f>
        <v>#N/A</v>
      </c>
      <c r="E104" s="57" t="s">
        <v>11</v>
      </c>
      <c r="F104" s="62" t="s">
        <v>722</v>
      </c>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60" t="str">
        <f t="shared" si="30"/>
        <v>проверка пройдена</v>
      </c>
      <c r="AI104" s="60" t="str">
        <f t="shared" si="31"/>
        <v>проверка пройдена</v>
      </c>
    </row>
    <row r="105" spans="1:35" s="61" customFormat="1" ht="36.75" customHeight="1">
      <c r="A105" s="55"/>
      <c r="B105" s="55"/>
      <c r="C105" s="55"/>
      <c r="D105" s="55" t="e">
        <f>VLOOKUP(C105,'[6]Коды программ'!$A$2:$B$578,2,FALSE)</f>
        <v>#N/A</v>
      </c>
      <c r="E105" s="57" t="s">
        <v>12</v>
      </c>
      <c r="F105" s="62" t="s">
        <v>14</v>
      </c>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60" t="str">
        <f t="shared" si="30"/>
        <v>проверка пройдена</v>
      </c>
      <c r="AI105" s="60" t="str">
        <f t="shared" si="31"/>
        <v>проверка пройдена</v>
      </c>
    </row>
    <row r="106" spans="1:35" s="61" customFormat="1" ht="27" customHeight="1">
      <c r="A106" s="55"/>
      <c r="B106" s="55"/>
      <c r="C106" s="55"/>
      <c r="D106" s="55" t="e">
        <f>VLOOKUP(C106,'[6]Коды программ'!$A$2:$B$578,2,FALSE)</f>
        <v>#N/A</v>
      </c>
      <c r="E106" s="57" t="s">
        <v>13</v>
      </c>
      <c r="F106" s="62" t="s">
        <v>17</v>
      </c>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60" t="str">
        <f t="shared" si="30"/>
        <v>проверка пройдена</v>
      </c>
      <c r="AI106" s="60" t="str">
        <f t="shared" si="31"/>
        <v>проверка пройдена</v>
      </c>
    </row>
    <row r="107" spans="1:35" s="61" customFormat="1" ht="81" customHeight="1">
      <c r="A107" s="55"/>
      <c r="B107" s="55"/>
      <c r="C107" s="55"/>
      <c r="D107" s="55" t="e">
        <f>VLOOKUP(C107,'[6]Коды программ'!$A$2:$B$578,2,FALSE)</f>
        <v>#N/A</v>
      </c>
      <c r="E107" s="63" t="s">
        <v>691</v>
      </c>
      <c r="F107" s="64" t="s">
        <v>1340</v>
      </c>
      <c r="G107" s="59">
        <f>G103+G105</f>
        <v>0</v>
      </c>
      <c r="H107" s="59">
        <f t="shared" ref="H107:AF107" si="32">H103+H105</f>
        <v>0</v>
      </c>
      <c r="I107" s="59">
        <f t="shared" si="32"/>
        <v>0</v>
      </c>
      <c r="J107" s="59">
        <f t="shared" si="32"/>
        <v>0</v>
      </c>
      <c r="K107" s="59">
        <f t="shared" si="32"/>
        <v>0</v>
      </c>
      <c r="L107" s="59">
        <f t="shared" si="32"/>
        <v>0</v>
      </c>
      <c r="M107" s="59">
        <f t="shared" si="32"/>
        <v>0</v>
      </c>
      <c r="N107" s="59">
        <f t="shared" si="32"/>
        <v>0</v>
      </c>
      <c r="O107" s="59">
        <f t="shared" si="32"/>
        <v>0</v>
      </c>
      <c r="P107" s="59">
        <f t="shared" si="32"/>
        <v>0</v>
      </c>
      <c r="Q107" s="59">
        <f t="shared" si="32"/>
        <v>0</v>
      </c>
      <c r="R107" s="59">
        <f t="shared" si="32"/>
        <v>0</v>
      </c>
      <c r="S107" s="59">
        <f t="shared" si="32"/>
        <v>0</v>
      </c>
      <c r="T107" s="59">
        <f t="shared" si="32"/>
        <v>0</v>
      </c>
      <c r="U107" s="59">
        <f t="shared" si="32"/>
        <v>0</v>
      </c>
      <c r="V107" s="59">
        <f t="shared" si="32"/>
        <v>0</v>
      </c>
      <c r="W107" s="59">
        <f t="shared" si="32"/>
        <v>0</v>
      </c>
      <c r="X107" s="59">
        <f t="shared" si="32"/>
        <v>0</v>
      </c>
      <c r="Y107" s="59">
        <f t="shared" si="32"/>
        <v>0</v>
      </c>
      <c r="Z107" s="59">
        <f t="shared" si="32"/>
        <v>0</v>
      </c>
      <c r="AA107" s="59">
        <f t="shared" si="32"/>
        <v>0</v>
      </c>
      <c r="AB107" s="59">
        <f t="shared" si="32"/>
        <v>0</v>
      </c>
      <c r="AC107" s="59">
        <f t="shared" si="32"/>
        <v>0</v>
      </c>
      <c r="AD107" s="59">
        <f t="shared" si="32"/>
        <v>0</v>
      </c>
      <c r="AE107" s="59">
        <f t="shared" si="32"/>
        <v>0</v>
      </c>
      <c r="AF107" s="59">
        <f t="shared" si="32"/>
        <v>0</v>
      </c>
      <c r="AG107" s="59"/>
      <c r="AH107" s="60" t="str">
        <f t="shared" si="30"/>
        <v>проверка пройдена</v>
      </c>
      <c r="AI107" s="60" t="str">
        <f t="shared" si="31"/>
        <v>проверка пройдена</v>
      </c>
    </row>
    <row r="108" spans="1:35" s="65" customFormat="1" ht="87" customHeight="1">
      <c r="A108" s="55"/>
      <c r="B108" s="55"/>
      <c r="C108" s="55"/>
      <c r="D108" s="55" t="e">
        <f>VLOOKUP(C108,'[6]Коды программ'!$A$2:$B$578,2,FALSE)</f>
        <v>#N/A</v>
      </c>
      <c r="E108" s="63" t="s">
        <v>692</v>
      </c>
      <c r="F108" s="64" t="s">
        <v>1336</v>
      </c>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60" t="str">
        <f t="shared" si="30"/>
        <v>проверка пройдена</v>
      </c>
      <c r="AI108" s="60" t="str">
        <f t="shared" si="31"/>
        <v>проверка пройдена</v>
      </c>
    </row>
    <row r="109" spans="1:35" s="65" customFormat="1">
      <c r="A109" s="55"/>
      <c r="B109" s="55"/>
      <c r="C109" s="55"/>
      <c r="D109" s="55" t="e">
        <f>VLOOKUP(C109,'[6]Коды программ'!$A$2:$B$578,2,FALSE)</f>
        <v>#N/A</v>
      </c>
      <c r="E109" s="63" t="s">
        <v>693</v>
      </c>
      <c r="F109" s="64" t="s">
        <v>1334</v>
      </c>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60" t="str">
        <f t="shared" si="30"/>
        <v>проверка пройдена</v>
      </c>
      <c r="AI109" s="60" t="str">
        <f t="shared" si="31"/>
        <v>проверка пройдена</v>
      </c>
    </row>
    <row r="110" spans="1:35" s="65" customFormat="1" ht="31.5">
      <c r="A110" s="55"/>
      <c r="B110" s="55"/>
      <c r="C110" s="55"/>
      <c r="D110" s="55" t="e">
        <f>VLOOKUP(C110,'[6]Коды программ'!$A$2:$B$578,2,FALSE)</f>
        <v>#N/A</v>
      </c>
      <c r="E110" s="63" t="s">
        <v>694</v>
      </c>
      <c r="F110" s="64" t="s">
        <v>1335</v>
      </c>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60" t="str">
        <f t="shared" si="30"/>
        <v>проверка пройдена</v>
      </c>
      <c r="AI110" s="60" t="str">
        <f t="shared" si="31"/>
        <v>проверка пройдена</v>
      </c>
    </row>
    <row r="111" spans="1:35" s="65" customFormat="1" ht="45" customHeight="1">
      <c r="A111" s="55"/>
      <c r="B111" s="55"/>
      <c r="C111" s="55"/>
      <c r="D111" s="55" t="e">
        <f>VLOOKUP(C111,'[6]Коды программ'!$A$2:$B$578,2,FALSE)</f>
        <v>#N/A</v>
      </c>
      <c r="E111" s="66" t="s">
        <v>695</v>
      </c>
      <c r="F111" s="67" t="s">
        <v>1341</v>
      </c>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60" t="str">
        <f t="shared" si="30"/>
        <v>проверка пройдена</v>
      </c>
      <c r="AI111" s="60" t="str">
        <f t="shared" si="31"/>
        <v>проверка пройдена</v>
      </c>
    </row>
    <row r="112" spans="1:35" s="65" customFormat="1" ht="21.6" customHeight="1">
      <c r="A112" s="55"/>
      <c r="B112" s="55"/>
      <c r="C112" s="55"/>
      <c r="D112" s="55" t="e">
        <f>VLOOKUP(C112,'[6]Коды программ'!$A$2:$B$578,2,FALSE)</f>
        <v>#N/A</v>
      </c>
      <c r="E112" s="66" t="s">
        <v>696</v>
      </c>
      <c r="F112" s="67" t="s">
        <v>1342</v>
      </c>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60" t="str">
        <f t="shared" si="30"/>
        <v>проверка пройдена</v>
      </c>
      <c r="AI112" s="60" t="str">
        <f t="shared" si="31"/>
        <v>проверка пройдена</v>
      </c>
    </row>
    <row r="113" spans="1:35" s="65" customFormat="1" ht="47.25">
      <c r="A113" s="55"/>
      <c r="B113" s="55"/>
      <c r="C113" s="55"/>
      <c r="D113" s="55" t="e">
        <f>VLOOKUP(C113,'[6]Коды программ'!$A$2:$B$578,2,FALSE)</f>
        <v>#N/A</v>
      </c>
      <c r="E113" s="66" t="s">
        <v>697</v>
      </c>
      <c r="F113" s="67" t="s">
        <v>1343</v>
      </c>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60" t="str">
        <f t="shared" si="30"/>
        <v>проверка пройдена</v>
      </c>
      <c r="AI113" s="60" t="str">
        <f t="shared" si="31"/>
        <v>проверка пройдена</v>
      </c>
    </row>
    <row r="114" spans="1:35" s="65" customFormat="1" ht="37.5" customHeight="1">
      <c r="A114" s="55"/>
      <c r="B114" s="55"/>
      <c r="C114" s="55"/>
      <c r="D114" s="55" t="e">
        <f>VLOOKUP(C114,'[6]Коды программ'!$A$2:$B$578,2,FALSE)</f>
        <v>#N/A</v>
      </c>
      <c r="E114" s="66" t="s">
        <v>698</v>
      </c>
      <c r="F114" s="67" t="s">
        <v>1344</v>
      </c>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60" t="str">
        <f t="shared" si="30"/>
        <v>проверка пройдена</v>
      </c>
      <c r="AI114" s="60" t="str">
        <f t="shared" si="31"/>
        <v>проверка пройдена</v>
      </c>
    </row>
    <row r="115" spans="1:35" s="65" customFormat="1" ht="63">
      <c r="A115" s="55"/>
      <c r="B115" s="55"/>
      <c r="C115" s="55"/>
      <c r="D115" s="55" t="e">
        <f>VLOOKUP(C115,'[6]Коды программ'!$A$2:$B$578,2,FALSE)</f>
        <v>#N/A</v>
      </c>
      <c r="E115" s="63" t="s">
        <v>699</v>
      </c>
      <c r="F115" s="68" t="s">
        <v>1337</v>
      </c>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60" t="str">
        <f t="shared" si="30"/>
        <v>проверка пройдена</v>
      </c>
      <c r="AI115" s="60" t="str">
        <f t="shared" si="31"/>
        <v>проверка пройдена</v>
      </c>
    </row>
    <row r="116" spans="1:35" s="65" customFormat="1" ht="78.75">
      <c r="A116" s="55"/>
      <c r="B116" s="55"/>
      <c r="C116" s="55"/>
      <c r="D116" s="55" t="e">
        <f>VLOOKUP(C116,'[6]Коды программ'!$A$2:$B$578,2,FALSE)</f>
        <v>#N/A</v>
      </c>
      <c r="E116" s="63" t="s">
        <v>700</v>
      </c>
      <c r="F116" s="68" t="s">
        <v>1338</v>
      </c>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60" t="str">
        <f t="shared" si="30"/>
        <v>проверка пройдена</v>
      </c>
      <c r="AI116" s="60" t="str">
        <f t="shared" si="31"/>
        <v>проверка пройдена</v>
      </c>
    </row>
    <row r="117" spans="1:35" s="65" customFormat="1" ht="105.75" customHeight="1">
      <c r="A117" s="55"/>
      <c r="B117" s="55"/>
      <c r="C117" s="55"/>
      <c r="D117" s="55" t="e">
        <f>VLOOKUP(C117,'[6]Коды программ'!$A$2:$B$578,2,FALSE)</f>
        <v>#N/A</v>
      </c>
      <c r="E117" s="69" t="s">
        <v>701</v>
      </c>
      <c r="F117" s="70" t="s">
        <v>1355</v>
      </c>
      <c r="G117" s="71" t="str">
        <f>IF(AND(G103&lt;=G102,G104&lt;=G103,G105&lt;=G102,G106&lt;=G102,G107=(G103+G105),G107=(G108+G109+G110+G111+G112+G113+G114),G115&lt;=G107,G116&lt;=G107,(G103+G105)&lt;=G102,G108&lt;=G107,G109&lt;=G107,G110&lt;=G107,G111&lt;=G107,G112&lt;=G107,G113&lt;=G107,G114&lt;=G107,G115&lt;=G106,G115&lt;=G107),"проверка пройдена","ВНИМАНИЕ! Не пройдены формулы логического контроля между строками. Скорректируйте введенные данные!")</f>
        <v>проверка пройдена</v>
      </c>
      <c r="H117" s="71" t="str">
        <f t="shared" ref="H117:AF117" si="33">IF(AND(H103&lt;=H102,H104&lt;=H103,H105&lt;=H102,H106&lt;=H102,H107=(H103+H105),H107=(H108+H109+H110+H111+H112+H113+H114),H115&lt;=H107,H116&lt;=H107,(H103+H105)&lt;=H102,H108&lt;=H107,H109&lt;=H107,H110&lt;=H107,H111&lt;=H107,H112&lt;=H107,H113&lt;=H107,H114&lt;=H107,H115&lt;=H106,H115&lt;=H107),"проверка пройдена","ВНИМАНИЕ! Не пройдены формулы логического контроля между строками. Скорректируйте введенные данные!")</f>
        <v>проверка пройдена</v>
      </c>
      <c r="I117" s="71" t="str">
        <f t="shared" si="33"/>
        <v>проверка пройдена</v>
      </c>
      <c r="J117" s="71" t="str">
        <f t="shared" si="33"/>
        <v>проверка пройдена</v>
      </c>
      <c r="K117" s="71" t="str">
        <f t="shared" si="33"/>
        <v>проверка пройдена</v>
      </c>
      <c r="L117" s="71" t="str">
        <f t="shared" si="33"/>
        <v>проверка пройдена</v>
      </c>
      <c r="M117" s="71" t="str">
        <f t="shared" si="33"/>
        <v>проверка пройдена</v>
      </c>
      <c r="N117" s="71" t="str">
        <f t="shared" si="33"/>
        <v>проверка пройдена</v>
      </c>
      <c r="O117" s="71" t="str">
        <f t="shared" si="33"/>
        <v>проверка пройдена</v>
      </c>
      <c r="P117" s="71" t="str">
        <f t="shared" si="33"/>
        <v>проверка пройдена</v>
      </c>
      <c r="Q117" s="71" t="str">
        <f t="shared" si="33"/>
        <v>проверка пройдена</v>
      </c>
      <c r="R117" s="71" t="str">
        <f t="shared" si="33"/>
        <v>проверка пройдена</v>
      </c>
      <c r="S117" s="71" t="str">
        <f t="shared" si="33"/>
        <v>проверка пройдена</v>
      </c>
      <c r="T117" s="71" t="str">
        <f t="shared" si="33"/>
        <v>проверка пройдена</v>
      </c>
      <c r="U117" s="71" t="str">
        <f t="shared" si="33"/>
        <v>проверка пройдена</v>
      </c>
      <c r="V117" s="71" t="str">
        <f t="shared" si="33"/>
        <v>проверка пройдена</v>
      </c>
      <c r="W117" s="71" t="str">
        <f t="shared" si="33"/>
        <v>проверка пройдена</v>
      </c>
      <c r="X117" s="71" t="str">
        <f t="shared" si="33"/>
        <v>проверка пройдена</v>
      </c>
      <c r="Y117" s="71" t="str">
        <f t="shared" si="33"/>
        <v>проверка пройдена</v>
      </c>
      <c r="Z117" s="71" t="str">
        <f t="shared" si="33"/>
        <v>проверка пройдена</v>
      </c>
      <c r="AA117" s="71" t="str">
        <f t="shared" si="33"/>
        <v>проверка пройдена</v>
      </c>
      <c r="AB117" s="71" t="str">
        <f t="shared" si="33"/>
        <v>проверка пройдена</v>
      </c>
      <c r="AC117" s="71" t="str">
        <f t="shared" si="33"/>
        <v>проверка пройдена</v>
      </c>
      <c r="AD117" s="71" t="str">
        <f t="shared" si="33"/>
        <v>проверка пройдена</v>
      </c>
      <c r="AE117" s="71" t="str">
        <f t="shared" si="33"/>
        <v>проверка пройдена</v>
      </c>
      <c r="AF117" s="71" t="str">
        <f t="shared" si="33"/>
        <v>проверка пройдена</v>
      </c>
      <c r="AG117" s="72"/>
      <c r="AH117" s="60"/>
      <c r="AI117" s="60"/>
    </row>
    <row r="118" spans="1:35" s="3" customFormat="1" ht="35.25" customHeight="1">
      <c r="A118" s="42"/>
      <c r="B118" s="42" t="s">
        <v>663</v>
      </c>
      <c r="C118" s="42" t="s">
        <v>518</v>
      </c>
      <c r="D118" s="42" t="str">
        <f>VLOOKUP(C118,'[7]Коды программ'!$A$2:$B$578,2,FALSE)</f>
        <v>Повар, кондитер</v>
      </c>
      <c r="E118" s="28" t="s">
        <v>9</v>
      </c>
      <c r="F118" s="29" t="s">
        <v>720</v>
      </c>
      <c r="G118" s="30">
        <v>16</v>
      </c>
      <c r="H118" s="30">
        <v>13</v>
      </c>
      <c r="I118" s="30">
        <v>0</v>
      </c>
      <c r="J118" s="30">
        <v>0</v>
      </c>
      <c r="K118" s="30">
        <v>0</v>
      </c>
      <c r="L118" s="30">
        <v>0</v>
      </c>
      <c r="M118" s="30">
        <v>0</v>
      </c>
      <c r="N118" s="30">
        <v>0</v>
      </c>
      <c r="O118" s="30">
        <v>0</v>
      </c>
      <c r="P118" s="30">
        <v>3</v>
      </c>
      <c r="Q118" s="30">
        <v>0</v>
      </c>
      <c r="R118" s="30">
        <v>0</v>
      </c>
      <c r="S118" s="30">
        <v>0</v>
      </c>
      <c r="T118" s="30">
        <v>0</v>
      </c>
      <c r="U118" s="30">
        <v>0</v>
      </c>
      <c r="V118" s="30">
        <v>0</v>
      </c>
      <c r="W118" s="30">
        <v>0</v>
      </c>
      <c r="X118" s="30">
        <v>0</v>
      </c>
      <c r="Y118" s="30">
        <v>0</v>
      </c>
      <c r="Z118" s="30">
        <v>0</v>
      </c>
      <c r="AA118" s="30">
        <v>0</v>
      </c>
      <c r="AB118" s="30">
        <v>0</v>
      </c>
      <c r="AC118" s="30">
        <v>0</v>
      </c>
      <c r="AD118" s="30">
        <v>0</v>
      </c>
      <c r="AE118" s="30">
        <v>0</v>
      </c>
      <c r="AF118" s="30">
        <v>0</v>
      </c>
      <c r="AG118" s="30"/>
      <c r="AH118" s="41" t="str">
        <f>IF(G118=H118+K118+L118+M118+N118+O118+P118+Q118+R118+S118+T118+U118+V118+W118+X118+Y118+Z118+AA118+AB118+AC118+AD118+AE118+AF118,"проверка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18" s="41" t="str">
        <f>IF(OR(I118&gt;H118,J118&gt;H118),"ВНИМАНИЕ! В гр.09 и/или 10 не может стоять значение большее, чем в гр.08","проверка пройдена")</f>
        <v>проверка пройдена</v>
      </c>
    </row>
    <row r="119" spans="1:35" s="3" customFormat="1" ht="35.25" customHeight="1">
      <c r="A119" s="42"/>
      <c r="B119" s="42"/>
      <c r="C119" s="42"/>
      <c r="D119" s="42" t="e">
        <f>VLOOKUP(C119,'[7]Коды программ'!$A$2:$B$578,2,FALSE)</f>
        <v>#N/A</v>
      </c>
      <c r="E119" s="28" t="s">
        <v>10</v>
      </c>
      <c r="F119" s="31" t="s">
        <v>721</v>
      </c>
      <c r="G119" s="30">
        <v>0</v>
      </c>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41" t="str">
        <f t="shared" ref="AH119:AH122" si="34">IF(G119=H119+K119+L119+M119+N119+O119+P119+Q119+R119+S119+T119+U119+V119+W119+X119+Y119+Z119+AA119+AB119+AC119+AD119+AE119+AF119,"проверка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19" s="41" t="str">
        <f t="shared" ref="AI119:AI132" si="35">IF(OR(I119&gt;H119,J119&gt;H119),"ВНИМАНИЕ! В гр.09 и/или 10 не может стоять значение большее, чем в гр.08","проверка пройдена")</f>
        <v>проверка пройдена</v>
      </c>
    </row>
    <row r="120" spans="1:35" s="3" customFormat="1" ht="35.25" customHeight="1">
      <c r="A120" s="42"/>
      <c r="B120" s="42"/>
      <c r="C120" s="42"/>
      <c r="D120" s="42" t="e">
        <f>VLOOKUP(C120,'[7]Коды программ'!$A$2:$B$578,2,FALSE)</f>
        <v>#N/A</v>
      </c>
      <c r="E120" s="28" t="s">
        <v>11</v>
      </c>
      <c r="F120" s="31" t="s">
        <v>722</v>
      </c>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41" t="str">
        <f t="shared" si="34"/>
        <v>проверка пройдена</v>
      </c>
      <c r="AI120" s="41" t="str">
        <f t="shared" si="35"/>
        <v>проверка пройдена</v>
      </c>
    </row>
    <row r="121" spans="1:35" s="3" customFormat="1" ht="36.75" customHeight="1">
      <c r="A121" s="42"/>
      <c r="B121" s="42"/>
      <c r="C121" s="42"/>
      <c r="D121" s="42" t="e">
        <f>VLOOKUP(C121,'[7]Коды программ'!$A$2:$B$578,2,FALSE)</f>
        <v>#N/A</v>
      </c>
      <c r="E121" s="28" t="s">
        <v>12</v>
      </c>
      <c r="F121" s="31" t="s">
        <v>14</v>
      </c>
      <c r="G121" s="30">
        <v>0</v>
      </c>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41" t="str">
        <f t="shared" si="34"/>
        <v>проверка пройдена</v>
      </c>
      <c r="AI121" s="41" t="str">
        <f t="shared" si="35"/>
        <v>проверка пройдена</v>
      </c>
    </row>
    <row r="122" spans="1:35" s="3" customFormat="1" ht="27" customHeight="1">
      <c r="A122" s="42"/>
      <c r="B122" s="42"/>
      <c r="C122" s="42"/>
      <c r="D122" s="42" t="e">
        <f>VLOOKUP(C122,'[7]Коды программ'!$A$2:$B$578,2,FALSE)</f>
        <v>#N/A</v>
      </c>
      <c r="E122" s="28" t="s">
        <v>13</v>
      </c>
      <c r="F122" s="31" t="s">
        <v>17</v>
      </c>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41" t="str">
        <f t="shared" si="34"/>
        <v>проверка пройдена</v>
      </c>
      <c r="AI122" s="41" t="str">
        <f t="shared" si="35"/>
        <v>проверка пройдена</v>
      </c>
    </row>
    <row r="123" spans="1:35" s="3" customFormat="1" ht="81" customHeight="1">
      <c r="A123" s="42"/>
      <c r="B123" s="42"/>
      <c r="C123" s="42"/>
      <c r="D123" s="42" t="e">
        <f>VLOOKUP(C123,'[7]Коды программ'!$A$2:$B$578,2,FALSE)</f>
        <v>#N/A</v>
      </c>
      <c r="E123" s="27" t="s">
        <v>691</v>
      </c>
      <c r="F123" s="32" t="s">
        <v>1340</v>
      </c>
      <c r="G123" s="30">
        <v>0</v>
      </c>
      <c r="H123" s="30">
        <v>0</v>
      </c>
      <c r="I123" s="30">
        <v>0</v>
      </c>
      <c r="J123" s="30">
        <v>0</v>
      </c>
      <c r="K123" s="30">
        <f t="shared" ref="K123:AF123" si="36">K119+K121</f>
        <v>0</v>
      </c>
      <c r="L123" s="30">
        <f t="shared" si="36"/>
        <v>0</v>
      </c>
      <c r="M123" s="30">
        <f t="shared" si="36"/>
        <v>0</v>
      </c>
      <c r="N123" s="30">
        <f t="shared" si="36"/>
        <v>0</v>
      </c>
      <c r="O123" s="30">
        <f t="shared" si="36"/>
        <v>0</v>
      </c>
      <c r="P123" s="30">
        <f t="shared" si="36"/>
        <v>0</v>
      </c>
      <c r="Q123" s="30">
        <f t="shared" si="36"/>
        <v>0</v>
      </c>
      <c r="R123" s="30">
        <f t="shared" si="36"/>
        <v>0</v>
      </c>
      <c r="S123" s="30">
        <f t="shared" si="36"/>
        <v>0</v>
      </c>
      <c r="T123" s="30">
        <f t="shared" si="36"/>
        <v>0</v>
      </c>
      <c r="U123" s="30">
        <f t="shared" si="36"/>
        <v>0</v>
      </c>
      <c r="V123" s="30">
        <f t="shared" si="36"/>
        <v>0</v>
      </c>
      <c r="W123" s="30">
        <f t="shared" si="36"/>
        <v>0</v>
      </c>
      <c r="X123" s="30">
        <f t="shared" si="36"/>
        <v>0</v>
      </c>
      <c r="Y123" s="30">
        <f t="shared" si="36"/>
        <v>0</v>
      </c>
      <c r="Z123" s="30">
        <f t="shared" si="36"/>
        <v>0</v>
      </c>
      <c r="AA123" s="30">
        <f t="shared" si="36"/>
        <v>0</v>
      </c>
      <c r="AB123" s="30">
        <f t="shared" si="36"/>
        <v>0</v>
      </c>
      <c r="AC123" s="30">
        <f t="shared" si="36"/>
        <v>0</v>
      </c>
      <c r="AD123" s="30">
        <f t="shared" si="36"/>
        <v>0</v>
      </c>
      <c r="AE123" s="30">
        <f t="shared" si="36"/>
        <v>0</v>
      </c>
      <c r="AF123" s="30">
        <f t="shared" si="36"/>
        <v>0</v>
      </c>
      <c r="AG123" s="30"/>
      <c r="AH123" s="41" t="str">
        <f>IF(G123=H123+K123+L123+M123+N123+O123+P123+Q123+R123+S123+T123+U123+V123+W123+X123+Y123+Z123+AA123+AB123+AC123+AD123+AE123+AF123,"проверка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23" s="41" t="str">
        <f t="shared" si="35"/>
        <v>проверка пройдена</v>
      </c>
    </row>
    <row r="124" spans="1:35" ht="87" customHeight="1">
      <c r="A124" s="42"/>
      <c r="B124" s="42"/>
      <c r="C124" s="42"/>
      <c r="D124" s="42" t="e">
        <f>VLOOKUP(C124,'[7]Коды программ'!$A$2:$B$578,2,FALSE)</f>
        <v>#N/A</v>
      </c>
      <c r="E124" s="27" t="s">
        <v>692</v>
      </c>
      <c r="F124" s="32" t="s">
        <v>1336</v>
      </c>
      <c r="G124" s="30">
        <v>0</v>
      </c>
      <c r="H124" s="30">
        <v>0</v>
      </c>
      <c r="I124" s="30">
        <v>0</v>
      </c>
      <c r="J124" s="30">
        <v>0</v>
      </c>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41" t="str">
        <f>IF(G124=H124+K124+L124+M124+N124+O124+P124+Q124+R124+S124+T124+U124+V124+W124+X124+Y124+Z124+AA124+AB124+AC124+AD124+AE124+AF124,"проверка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24" s="41" t="str">
        <f t="shared" si="35"/>
        <v>проверка пройдена</v>
      </c>
    </row>
    <row r="125" spans="1:35">
      <c r="A125" s="42"/>
      <c r="B125" s="42"/>
      <c r="C125" s="42"/>
      <c r="D125" s="42" t="e">
        <f>VLOOKUP(C125,'[7]Коды программ'!$A$2:$B$578,2,FALSE)</f>
        <v>#N/A</v>
      </c>
      <c r="E125" s="27" t="s">
        <v>693</v>
      </c>
      <c r="F125" s="32" t="s">
        <v>1334</v>
      </c>
      <c r="G125" s="30">
        <v>0</v>
      </c>
      <c r="H125" s="30">
        <v>0</v>
      </c>
      <c r="I125" s="30">
        <v>0</v>
      </c>
      <c r="J125" s="30">
        <v>0</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41" t="str">
        <f t="shared" ref="AH125:AH132" si="37">IF(G125=H125+K125+L125+M125+N125+O125+P125+Q125+R125+S125+T125+U125+V125+W125+X125+Y125+Z125+AA125+AB125+AC125+AD125+AE125+AF125,"проверка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25" s="41" t="str">
        <f t="shared" si="35"/>
        <v>проверка пройдена</v>
      </c>
    </row>
    <row r="126" spans="1:35" ht="31.5">
      <c r="A126" s="42"/>
      <c r="B126" s="42"/>
      <c r="C126" s="42"/>
      <c r="D126" s="42" t="e">
        <f>VLOOKUP(C126,'[7]Коды программ'!$A$2:$B$578,2,FALSE)</f>
        <v>#N/A</v>
      </c>
      <c r="E126" s="27" t="s">
        <v>694</v>
      </c>
      <c r="F126" s="32" t="s">
        <v>1335</v>
      </c>
      <c r="G126" s="30">
        <v>0</v>
      </c>
      <c r="H126" s="30">
        <v>0</v>
      </c>
      <c r="I126" s="30">
        <v>0</v>
      </c>
      <c r="J126" s="30">
        <v>0</v>
      </c>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41" t="str">
        <f t="shared" si="37"/>
        <v>проверка пройдена</v>
      </c>
      <c r="AI126" s="41" t="str">
        <f t="shared" si="35"/>
        <v>проверка пройдена</v>
      </c>
    </row>
    <row r="127" spans="1:35" ht="45" customHeight="1">
      <c r="A127" s="42"/>
      <c r="B127" s="42"/>
      <c r="C127" s="42"/>
      <c r="D127" s="42" t="e">
        <f>VLOOKUP(C127,'[7]Коды программ'!$A$2:$B$578,2,FALSE)</f>
        <v>#N/A</v>
      </c>
      <c r="E127" s="33" t="s">
        <v>695</v>
      </c>
      <c r="F127" s="34" t="s">
        <v>1341</v>
      </c>
      <c r="G127" s="30">
        <v>0</v>
      </c>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41" t="str">
        <f t="shared" si="37"/>
        <v>проверка пройдена</v>
      </c>
      <c r="AI127" s="41" t="str">
        <f t="shared" si="35"/>
        <v>проверка пройдена</v>
      </c>
    </row>
    <row r="128" spans="1:35" ht="21.6" customHeight="1">
      <c r="A128" s="42"/>
      <c r="B128" s="42"/>
      <c r="C128" s="42"/>
      <c r="D128" s="42" t="e">
        <f>VLOOKUP(C128,'[7]Коды программ'!$A$2:$B$578,2,FALSE)</f>
        <v>#N/A</v>
      </c>
      <c r="E128" s="33" t="s">
        <v>696</v>
      </c>
      <c r="F128" s="34" t="s">
        <v>1342</v>
      </c>
      <c r="G128" s="30">
        <v>0</v>
      </c>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41" t="str">
        <f>IF(G128=H128+K128+L128+M128+N128+O128+P128+Q128+R128+S128+T128+U128+V128+W128+X128+Y128+Z128+AA128+AB128+AC128+AD128+AE128+AF128,"проверка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28" s="41" t="str">
        <f t="shared" si="35"/>
        <v>проверка пройдена</v>
      </c>
    </row>
    <row r="129" spans="1:35" ht="47.25">
      <c r="A129" s="42"/>
      <c r="B129" s="42"/>
      <c r="C129" s="42"/>
      <c r="D129" s="42" t="e">
        <f>VLOOKUP(C129,'[7]Коды программ'!$A$2:$B$578,2,FALSE)</f>
        <v>#N/A</v>
      </c>
      <c r="E129" s="33" t="s">
        <v>697</v>
      </c>
      <c r="F129" s="34" t="s">
        <v>1343</v>
      </c>
      <c r="G129" s="30">
        <v>0</v>
      </c>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41" t="str">
        <f t="shared" si="37"/>
        <v>проверка пройдена</v>
      </c>
      <c r="AI129" s="41" t="str">
        <f t="shared" si="35"/>
        <v>проверка пройдена</v>
      </c>
    </row>
    <row r="130" spans="1:35" ht="37.5" customHeight="1">
      <c r="A130" s="42"/>
      <c r="B130" s="42"/>
      <c r="C130" s="42"/>
      <c r="D130" s="42" t="e">
        <f>VLOOKUP(C130,'[7]Коды программ'!$A$2:$B$578,2,FALSE)</f>
        <v>#N/A</v>
      </c>
      <c r="E130" s="33" t="s">
        <v>698</v>
      </c>
      <c r="F130" s="34" t="s">
        <v>1344</v>
      </c>
      <c r="G130" s="30">
        <v>0</v>
      </c>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41" t="str">
        <f t="shared" si="37"/>
        <v>проверка пройдена</v>
      </c>
      <c r="AI130" s="41" t="str">
        <f t="shared" si="35"/>
        <v>проверка пройдена</v>
      </c>
    </row>
    <row r="131" spans="1:35" ht="63">
      <c r="A131" s="42"/>
      <c r="B131" s="42"/>
      <c r="C131" s="42"/>
      <c r="D131" s="42" t="e">
        <f>VLOOKUP(C131,'[7]Коды программ'!$A$2:$B$578,2,FALSE)</f>
        <v>#N/A</v>
      </c>
      <c r="E131" s="27" t="s">
        <v>699</v>
      </c>
      <c r="F131" s="35" t="s">
        <v>1337</v>
      </c>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41" t="str">
        <f t="shared" si="37"/>
        <v>проверка пройдена</v>
      </c>
      <c r="AI131" s="41" t="str">
        <f t="shared" si="35"/>
        <v>проверка пройдена</v>
      </c>
    </row>
    <row r="132" spans="1:35" ht="78.75">
      <c r="A132" s="42"/>
      <c r="B132" s="42"/>
      <c r="C132" s="42"/>
      <c r="D132" s="42" t="e">
        <f>VLOOKUP(C132,'[7]Коды программ'!$A$2:$B$578,2,FALSE)</f>
        <v>#N/A</v>
      </c>
      <c r="E132" s="27" t="s">
        <v>700</v>
      </c>
      <c r="F132" s="35" t="s">
        <v>1338</v>
      </c>
      <c r="G132" s="30">
        <v>0</v>
      </c>
      <c r="H132" s="30">
        <v>0</v>
      </c>
      <c r="I132" s="30">
        <v>0</v>
      </c>
      <c r="J132" s="30">
        <v>0</v>
      </c>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41" t="str">
        <f t="shared" si="37"/>
        <v>проверка пройдена</v>
      </c>
      <c r="AI132" s="41" t="str">
        <f t="shared" si="35"/>
        <v>проверка пройдена</v>
      </c>
    </row>
    <row r="133" spans="1:35" ht="105.75" customHeight="1">
      <c r="A133" s="42"/>
      <c r="B133" s="42"/>
      <c r="C133" s="42"/>
      <c r="D133" s="42" t="e">
        <f>VLOOKUP(C133,'[7]Коды программ'!$A$2:$B$578,2,FALSE)</f>
        <v>#N/A</v>
      </c>
      <c r="E133" s="36" t="s">
        <v>701</v>
      </c>
      <c r="F133" s="37" t="s">
        <v>1355</v>
      </c>
      <c r="G133" s="39" t="str">
        <f>IF(AND(G119&lt;=G118,G120&lt;=G119,G121&lt;=G118,G122&lt;=G118,G123=(G119+G121),G123=(G124+G125+G126+G127+G128+G129+G130),G131&lt;=G123,G132&lt;=G123,(G119+G121)&lt;=G118,G124&lt;=G123,G125&lt;=G123,G126&lt;=G123,G127&lt;=G123,G128&lt;=G123,G129&lt;=G123,G130&lt;=G123,G131&lt;=G122,G131&lt;=G123),"проверка пройдена","ВНИМАНИЕ! Не пройдены формулы логического контроля между строками. Скорректируйте введенные данные!")</f>
        <v>проверка пройдена</v>
      </c>
      <c r="H133" s="39" t="str">
        <f t="shared" ref="H133:AF133" si="38">IF(AND(H119&lt;=H118,H120&lt;=H119,H121&lt;=H118,H122&lt;=H118,H123=(H119+H121),H123=(H124+H125+H126+H127+H128+H129+H130),H131&lt;=H123,H132&lt;=H123,(H119+H121)&lt;=H118,H124&lt;=H123,H125&lt;=H123,H126&lt;=H123,H127&lt;=H123,H128&lt;=H123,H129&lt;=H123,H130&lt;=H123,H131&lt;=H122,H131&lt;=H123),"проверка пройдена","ВНИМАНИЕ! Не пройдены формулы логического контроля между строками. Скорректируйте введенные данные!")</f>
        <v>проверка пройдена</v>
      </c>
      <c r="I133" s="39" t="str">
        <f t="shared" si="38"/>
        <v>проверка пройдена</v>
      </c>
      <c r="J133" s="39" t="str">
        <f t="shared" si="38"/>
        <v>проверка пройдена</v>
      </c>
      <c r="K133" s="39" t="str">
        <f t="shared" si="38"/>
        <v>проверка пройдена</v>
      </c>
      <c r="L133" s="39" t="str">
        <f t="shared" si="38"/>
        <v>проверка пройдена</v>
      </c>
      <c r="M133" s="39" t="str">
        <f t="shared" si="38"/>
        <v>проверка пройдена</v>
      </c>
      <c r="N133" s="39" t="str">
        <f t="shared" si="38"/>
        <v>проверка пройдена</v>
      </c>
      <c r="O133" s="39" t="str">
        <f t="shared" si="38"/>
        <v>проверка пройдена</v>
      </c>
      <c r="P133" s="39" t="str">
        <f t="shared" si="38"/>
        <v>проверка пройдена</v>
      </c>
      <c r="Q133" s="39" t="str">
        <f t="shared" si="38"/>
        <v>проверка пройдена</v>
      </c>
      <c r="R133" s="39" t="str">
        <f t="shared" si="38"/>
        <v>проверка пройдена</v>
      </c>
      <c r="S133" s="39" t="str">
        <f t="shared" si="38"/>
        <v>проверка пройдена</v>
      </c>
      <c r="T133" s="39" t="str">
        <f t="shared" si="38"/>
        <v>проверка пройдена</v>
      </c>
      <c r="U133" s="39" t="str">
        <f t="shared" si="38"/>
        <v>проверка пройдена</v>
      </c>
      <c r="V133" s="39" t="str">
        <f t="shared" si="38"/>
        <v>проверка пройдена</v>
      </c>
      <c r="W133" s="39" t="str">
        <f t="shared" si="38"/>
        <v>проверка пройдена</v>
      </c>
      <c r="X133" s="39" t="str">
        <f t="shared" si="38"/>
        <v>проверка пройдена</v>
      </c>
      <c r="Y133" s="39" t="str">
        <f t="shared" si="38"/>
        <v>проверка пройдена</v>
      </c>
      <c r="Z133" s="39" t="str">
        <f t="shared" si="38"/>
        <v>проверка пройдена</v>
      </c>
      <c r="AA133" s="39" t="str">
        <f t="shared" si="38"/>
        <v>проверка пройдена</v>
      </c>
      <c r="AB133" s="39" t="str">
        <f t="shared" si="38"/>
        <v>проверка пройдена</v>
      </c>
      <c r="AC133" s="39" t="str">
        <f t="shared" si="38"/>
        <v>проверка пройдена</v>
      </c>
      <c r="AD133" s="39" t="str">
        <f t="shared" si="38"/>
        <v>проверка пройдена</v>
      </c>
      <c r="AE133" s="39" t="str">
        <f t="shared" si="38"/>
        <v>проверка пройдена</v>
      </c>
      <c r="AF133" s="39" t="str">
        <f t="shared" si="38"/>
        <v>проверка пройдена</v>
      </c>
      <c r="AG133" s="38"/>
      <c r="AH133" s="41"/>
      <c r="AI133" s="41"/>
    </row>
    <row r="134" spans="1:35" s="3" customFormat="1" ht="35.25" customHeight="1">
      <c r="A134" s="42"/>
      <c r="B134" s="42" t="s">
        <v>663</v>
      </c>
      <c r="C134" s="42" t="s">
        <v>533</v>
      </c>
      <c r="D134" s="42" t="str">
        <f>VLOOKUP(C134,'[8]Коды программ'!$A$2:$B$578,2,FALSE)</f>
        <v>Поварское и кондитерское дело</v>
      </c>
      <c r="E134" s="28" t="s">
        <v>9</v>
      </c>
      <c r="F134" s="29" t="s">
        <v>720</v>
      </c>
      <c r="G134" s="30">
        <v>21</v>
      </c>
      <c r="H134" s="30">
        <v>6</v>
      </c>
      <c r="I134" s="30">
        <v>6</v>
      </c>
      <c r="J134" s="30">
        <v>6</v>
      </c>
      <c r="K134" s="30">
        <v>0</v>
      </c>
      <c r="L134" s="30">
        <v>0</v>
      </c>
      <c r="M134" s="30">
        <v>3</v>
      </c>
      <c r="N134" s="30">
        <v>0</v>
      </c>
      <c r="O134" s="30"/>
      <c r="P134" s="30">
        <v>3</v>
      </c>
      <c r="Q134" s="30">
        <v>6</v>
      </c>
      <c r="R134" s="30">
        <v>0</v>
      </c>
      <c r="S134" s="30">
        <v>0</v>
      </c>
      <c r="T134" s="30">
        <v>0</v>
      </c>
      <c r="U134" s="30">
        <v>1</v>
      </c>
      <c r="V134" s="30">
        <v>0</v>
      </c>
      <c r="W134" s="30">
        <v>0</v>
      </c>
      <c r="X134" s="30">
        <v>2</v>
      </c>
      <c r="Y134" s="30">
        <v>0</v>
      </c>
      <c r="Z134" s="30">
        <v>0</v>
      </c>
      <c r="AA134" s="30">
        <v>0</v>
      </c>
      <c r="AB134" s="30">
        <v>0</v>
      </c>
      <c r="AC134" s="30">
        <v>0</v>
      </c>
      <c r="AD134" s="30">
        <v>0</v>
      </c>
      <c r="AE134" s="30"/>
      <c r="AF134" s="30">
        <v>0</v>
      </c>
      <c r="AG134" s="73" t="s">
        <v>1358</v>
      </c>
      <c r="AH134" s="41" t="str">
        <f>IF(G134=H134+K134+L134+M134+N134+O134+P134+Q134+R134+S134+T134+U134+V134+W134+X134+Y134+Z134+AA134+AB134+AC134+AD134+AE134+AF134,"проверка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34" s="41" t="str">
        <f>IF(OR(I134&gt;H134,J134&gt;H134),"ВНИМАНИЕ! В гр.09 и/или 10 не может стоять значение большее, чем в гр.08","проверка пройдена")</f>
        <v>проверка пройдена</v>
      </c>
    </row>
    <row r="135" spans="1:35" s="3" customFormat="1" ht="35.25" customHeight="1">
      <c r="A135" s="42"/>
      <c r="B135" s="42"/>
      <c r="C135" s="42"/>
      <c r="D135" s="42" t="e">
        <f>VLOOKUP(C135,'[8]Коды программ'!$A$2:$B$578,2,FALSE)</f>
        <v>#N/A</v>
      </c>
      <c r="E135" s="28" t="s">
        <v>10</v>
      </c>
      <c r="F135" s="31" t="s">
        <v>721</v>
      </c>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41" t="str">
        <f t="shared" ref="AH135:AH138" si="39">IF(G135=H135+K135+L135+M135+N135+O135+P135+Q135+R135+S135+T135+U135+V135+W135+X135+Y135+Z135+AA135+AB135+AC135+AD135+AE135+AF135,"проверка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35" s="41" t="str">
        <f t="shared" ref="AI135:AI148" si="40">IF(OR(I135&gt;H135,J135&gt;H135),"ВНИМАНИЕ! В гр.09 и/или 10 не может стоять значение большее, чем в гр.08","проверка пройдена")</f>
        <v>проверка пройдена</v>
      </c>
    </row>
    <row r="136" spans="1:35" s="3" customFormat="1" ht="35.25" customHeight="1">
      <c r="A136" s="42"/>
      <c r="B136" s="42"/>
      <c r="C136" s="42"/>
      <c r="D136" s="42" t="e">
        <f>VLOOKUP(C136,'[8]Коды программ'!$A$2:$B$578,2,FALSE)</f>
        <v>#N/A</v>
      </c>
      <c r="E136" s="28" t="s">
        <v>11</v>
      </c>
      <c r="F136" s="31" t="s">
        <v>722</v>
      </c>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41" t="str">
        <f t="shared" si="39"/>
        <v>проверка пройдена</v>
      </c>
      <c r="AI136" s="41" t="str">
        <f t="shared" si="40"/>
        <v>проверка пройдена</v>
      </c>
    </row>
    <row r="137" spans="1:35" s="3" customFormat="1" ht="36.75" customHeight="1">
      <c r="A137" s="42"/>
      <c r="B137" s="42"/>
      <c r="C137" s="42"/>
      <c r="D137" s="42" t="e">
        <f>VLOOKUP(C137,'[8]Коды программ'!$A$2:$B$578,2,FALSE)</f>
        <v>#N/A</v>
      </c>
      <c r="E137" s="28" t="s">
        <v>12</v>
      </c>
      <c r="F137" s="31" t="s">
        <v>14</v>
      </c>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41" t="str">
        <f t="shared" si="39"/>
        <v>проверка пройдена</v>
      </c>
      <c r="AI137" s="41" t="str">
        <f t="shared" si="40"/>
        <v>проверка пройдена</v>
      </c>
    </row>
    <row r="138" spans="1:35" s="3" customFormat="1" ht="27" customHeight="1">
      <c r="A138" s="42"/>
      <c r="B138" s="42"/>
      <c r="C138" s="42"/>
      <c r="D138" s="42" t="e">
        <f>VLOOKUP(C138,'[8]Коды программ'!$A$2:$B$578,2,FALSE)</f>
        <v>#N/A</v>
      </c>
      <c r="E138" s="28" t="s">
        <v>13</v>
      </c>
      <c r="F138" s="31" t="s">
        <v>17</v>
      </c>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41" t="str">
        <f t="shared" si="39"/>
        <v>проверка пройдена</v>
      </c>
      <c r="AI138" s="41" t="str">
        <f t="shared" si="40"/>
        <v>проверка пройдена</v>
      </c>
    </row>
    <row r="139" spans="1:35" s="3" customFormat="1" ht="81" customHeight="1">
      <c r="A139" s="42"/>
      <c r="B139" s="42"/>
      <c r="C139" s="42"/>
      <c r="D139" s="42" t="e">
        <f>VLOOKUP(C139,'[8]Коды программ'!$A$2:$B$578,2,FALSE)</f>
        <v>#N/A</v>
      </c>
      <c r="E139" s="27" t="s">
        <v>691</v>
      </c>
      <c r="F139" s="32" t="s">
        <v>1340</v>
      </c>
      <c r="G139" s="30">
        <f>G135+G137</f>
        <v>0</v>
      </c>
      <c r="H139" s="30">
        <f t="shared" ref="H139:AF139" si="41">H135+H137</f>
        <v>0</v>
      </c>
      <c r="I139" s="30">
        <f t="shared" si="41"/>
        <v>0</v>
      </c>
      <c r="J139" s="30">
        <f t="shared" si="41"/>
        <v>0</v>
      </c>
      <c r="K139" s="30">
        <f t="shared" si="41"/>
        <v>0</v>
      </c>
      <c r="L139" s="30">
        <f t="shared" si="41"/>
        <v>0</v>
      </c>
      <c r="M139" s="30">
        <f t="shared" si="41"/>
        <v>0</v>
      </c>
      <c r="N139" s="30">
        <f t="shared" si="41"/>
        <v>0</v>
      </c>
      <c r="O139" s="30">
        <f t="shared" si="41"/>
        <v>0</v>
      </c>
      <c r="P139" s="30">
        <f t="shared" si="41"/>
        <v>0</v>
      </c>
      <c r="Q139" s="30">
        <f t="shared" si="41"/>
        <v>0</v>
      </c>
      <c r="R139" s="30">
        <f t="shared" si="41"/>
        <v>0</v>
      </c>
      <c r="S139" s="30">
        <f t="shared" si="41"/>
        <v>0</v>
      </c>
      <c r="T139" s="30">
        <f t="shared" si="41"/>
        <v>0</v>
      </c>
      <c r="U139" s="30">
        <f t="shared" si="41"/>
        <v>0</v>
      </c>
      <c r="V139" s="30">
        <f t="shared" si="41"/>
        <v>0</v>
      </c>
      <c r="W139" s="30">
        <f t="shared" si="41"/>
        <v>0</v>
      </c>
      <c r="X139" s="30">
        <f t="shared" si="41"/>
        <v>0</v>
      </c>
      <c r="Y139" s="30">
        <f t="shared" si="41"/>
        <v>0</v>
      </c>
      <c r="Z139" s="30">
        <f t="shared" si="41"/>
        <v>0</v>
      </c>
      <c r="AA139" s="30">
        <f t="shared" si="41"/>
        <v>0</v>
      </c>
      <c r="AB139" s="30">
        <f t="shared" si="41"/>
        <v>0</v>
      </c>
      <c r="AC139" s="30">
        <f t="shared" si="41"/>
        <v>0</v>
      </c>
      <c r="AD139" s="30">
        <f t="shared" si="41"/>
        <v>0</v>
      </c>
      <c r="AE139" s="30">
        <f t="shared" si="41"/>
        <v>0</v>
      </c>
      <c r="AF139" s="30">
        <f t="shared" si="41"/>
        <v>0</v>
      </c>
      <c r="AG139" s="30"/>
      <c r="AH139" s="41" t="str">
        <f>IF(G139=H139+K139+L139+M139+N139+O139+P139+Q139+R139+S139+T139+U139+V139+W139+X139+Y139+Z139+AA139+AB139+AC139+AD139+AE139+AF139,"проверка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39" s="41" t="str">
        <f t="shared" si="40"/>
        <v>проверка пройдена</v>
      </c>
    </row>
    <row r="140" spans="1:35" ht="87" customHeight="1">
      <c r="A140" s="42"/>
      <c r="B140" s="42"/>
      <c r="C140" s="42"/>
      <c r="D140" s="42" t="e">
        <f>VLOOKUP(C140,'[8]Коды программ'!$A$2:$B$578,2,FALSE)</f>
        <v>#N/A</v>
      </c>
      <c r="E140" s="27" t="s">
        <v>692</v>
      </c>
      <c r="F140" s="32" t="s">
        <v>1336</v>
      </c>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41" t="str">
        <f>IF(G140=H140+K140+L140+M140+N140+O140+P140+Q140+R140+S140+T140+U140+V140+W140+X140+Y140+Z140+AA140+AB140+AC140+AD140+AE140+AF140,"проверка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40" s="41" t="str">
        <f t="shared" si="40"/>
        <v>проверка пройдена</v>
      </c>
    </row>
    <row r="141" spans="1:35">
      <c r="A141" s="42"/>
      <c r="B141" s="42"/>
      <c r="C141" s="42"/>
      <c r="D141" s="42" t="e">
        <f>VLOOKUP(C141,'[8]Коды программ'!$A$2:$B$578,2,FALSE)</f>
        <v>#N/A</v>
      </c>
      <c r="E141" s="27" t="s">
        <v>693</v>
      </c>
      <c r="F141" s="32" t="s">
        <v>1334</v>
      </c>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41" t="str">
        <f t="shared" ref="AH141:AH148" si="42">IF(G141=H141+K141+L141+M141+N141+O141+P141+Q141+R141+S141+T141+U141+V141+W141+X141+Y141+Z141+AA141+AB141+AC141+AD141+AE141+AF141,"проверка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41" s="41" t="str">
        <f t="shared" si="40"/>
        <v>проверка пройдена</v>
      </c>
    </row>
    <row r="142" spans="1:35" ht="31.5">
      <c r="A142" s="42"/>
      <c r="B142" s="42"/>
      <c r="C142" s="42"/>
      <c r="D142" s="42" t="e">
        <f>VLOOKUP(C142,'[8]Коды программ'!$A$2:$B$578,2,FALSE)</f>
        <v>#N/A</v>
      </c>
      <c r="E142" s="27" t="s">
        <v>694</v>
      </c>
      <c r="F142" s="32" t="s">
        <v>1335</v>
      </c>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41" t="str">
        <f t="shared" si="42"/>
        <v>проверка пройдена</v>
      </c>
      <c r="AI142" s="41" t="str">
        <f t="shared" si="40"/>
        <v>проверка пройдена</v>
      </c>
    </row>
    <row r="143" spans="1:35" ht="45" customHeight="1">
      <c r="A143" s="42"/>
      <c r="B143" s="42"/>
      <c r="C143" s="42"/>
      <c r="D143" s="42" t="e">
        <f>VLOOKUP(C143,'[8]Коды программ'!$A$2:$B$578,2,FALSE)</f>
        <v>#N/A</v>
      </c>
      <c r="E143" s="33" t="s">
        <v>695</v>
      </c>
      <c r="F143" s="34" t="s">
        <v>1341</v>
      </c>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41" t="str">
        <f t="shared" si="42"/>
        <v>проверка пройдена</v>
      </c>
      <c r="AI143" s="41" t="str">
        <f t="shared" si="40"/>
        <v>проверка пройдена</v>
      </c>
    </row>
    <row r="144" spans="1:35" ht="21.6" customHeight="1">
      <c r="A144" s="42"/>
      <c r="B144" s="42"/>
      <c r="C144" s="42"/>
      <c r="D144" s="42" t="e">
        <f>VLOOKUP(C144,'[8]Коды программ'!$A$2:$B$578,2,FALSE)</f>
        <v>#N/A</v>
      </c>
      <c r="E144" s="33" t="s">
        <v>696</v>
      </c>
      <c r="F144" s="34" t="s">
        <v>1342</v>
      </c>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41" t="str">
        <f>IF(G144=H144+K144+L144+M144+N144+O144+P144+Q144+R144+S144+T144+U144+V144+W144+X144+Y144+Z144+AA144+AB144+AC144+AD144+AE144+AF144,"проверка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44" s="41" t="str">
        <f t="shared" si="40"/>
        <v>проверка пройдена</v>
      </c>
    </row>
    <row r="145" spans="1:35" ht="47.25">
      <c r="A145" s="42"/>
      <c r="B145" s="42"/>
      <c r="C145" s="42"/>
      <c r="D145" s="42" t="e">
        <f>VLOOKUP(C145,'[8]Коды программ'!$A$2:$B$578,2,FALSE)</f>
        <v>#N/A</v>
      </c>
      <c r="E145" s="33" t="s">
        <v>697</v>
      </c>
      <c r="F145" s="34" t="s">
        <v>1343</v>
      </c>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41" t="str">
        <f t="shared" si="42"/>
        <v>проверка пройдена</v>
      </c>
      <c r="AI145" s="41" t="str">
        <f t="shared" si="40"/>
        <v>проверка пройдена</v>
      </c>
    </row>
    <row r="146" spans="1:35" ht="37.5" customHeight="1">
      <c r="A146" s="42"/>
      <c r="B146" s="42"/>
      <c r="C146" s="42"/>
      <c r="D146" s="42" t="e">
        <f>VLOOKUP(C146,'[8]Коды программ'!$A$2:$B$578,2,FALSE)</f>
        <v>#N/A</v>
      </c>
      <c r="E146" s="33" t="s">
        <v>698</v>
      </c>
      <c r="F146" s="34" t="s">
        <v>1344</v>
      </c>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41" t="str">
        <f t="shared" si="42"/>
        <v>проверка пройдена</v>
      </c>
      <c r="AI146" s="41" t="str">
        <f t="shared" si="40"/>
        <v>проверка пройдена</v>
      </c>
    </row>
    <row r="147" spans="1:35" ht="63">
      <c r="A147" s="42"/>
      <c r="B147" s="42"/>
      <c r="C147" s="42"/>
      <c r="D147" s="42" t="e">
        <f>VLOOKUP(C147,'[8]Коды программ'!$A$2:$B$578,2,FALSE)</f>
        <v>#N/A</v>
      </c>
      <c r="E147" s="27" t="s">
        <v>699</v>
      </c>
      <c r="F147" s="35" t="s">
        <v>1337</v>
      </c>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41" t="str">
        <f t="shared" si="42"/>
        <v>проверка пройдена</v>
      </c>
      <c r="AI147" s="41" t="str">
        <f t="shared" si="40"/>
        <v>проверка пройдена</v>
      </c>
    </row>
    <row r="148" spans="1:35" ht="78.75">
      <c r="A148" s="42"/>
      <c r="B148" s="42"/>
      <c r="C148" s="42"/>
      <c r="D148" s="42" t="e">
        <f>VLOOKUP(C148,'[8]Коды программ'!$A$2:$B$578,2,FALSE)</f>
        <v>#N/A</v>
      </c>
      <c r="E148" s="27" t="s">
        <v>700</v>
      </c>
      <c r="F148" s="35" t="s">
        <v>1338</v>
      </c>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41" t="str">
        <f t="shared" si="42"/>
        <v>проверка пройдена</v>
      </c>
      <c r="AI148" s="41" t="str">
        <f t="shared" si="40"/>
        <v>проверка пройдена</v>
      </c>
    </row>
    <row r="149" spans="1:35" ht="105.75" customHeight="1">
      <c r="A149" s="42"/>
      <c r="B149" s="42"/>
      <c r="C149" s="42"/>
      <c r="D149" s="42" t="e">
        <f>VLOOKUP(C149,'[8]Коды программ'!$A$2:$B$578,2,FALSE)</f>
        <v>#N/A</v>
      </c>
      <c r="E149" s="36" t="s">
        <v>701</v>
      </c>
      <c r="F149" s="37" t="s">
        <v>1355</v>
      </c>
      <c r="G149" s="39" t="str">
        <f>IF(AND(G135&lt;=G134,G136&lt;=G135,G137&lt;=G134,G138&lt;=G134,G139=(G135+G137),G139=(G140+G141+G142+G143+G144+G145+G146),G147&lt;=G139,G148&lt;=G139,(G135+G137)&lt;=G134,G140&lt;=G139,G141&lt;=G139,G142&lt;=G139,G143&lt;=G139,G144&lt;=G139,G145&lt;=G139,G146&lt;=G139,G147&lt;=G138,G147&lt;=G139),"проверка пройдена","ВНИМАНИЕ! Не пройдены формулы логического контроля между строками. Скорректируйте введенные данные!")</f>
        <v>проверка пройдена</v>
      </c>
      <c r="H149" s="39" t="str">
        <f t="shared" ref="H149:AF149" si="43">IF(AND(H135&lt;=H134,H136&lt;=H135,H137&lt;=H134,H138&lt;=H134,H139=(H135+H137),H139=(H140+H141+H142+H143+H144+H145+H146),H147&lt;=H139,H148&lt;=H139,(H135+H137)&lt;=H134,H140&lt;=H139,H141&lt;=H139,H142&lt;=H139,H143&lt;=H139,H144&lt;=H139,H145&lt;=H139,H146&lt;=H139,H147&lt;=H138,H147&lt;=H139),"проверка пройдена","ВНИМАНИЕ! Не пройдены формулы логического контроля между строками. Скорректируйте введенные данные!")</f>
        <v>проверка пройдена</v>
      </c>
      <c r="I149" s="39" t="str">
        <f t="shared" si="43"/>
        <v>проверка пройдена</v>
      </c>
      <c r="J149" s="39" t="str">
        <f t="shared" si="43"/>
        <v>проверка пройдена</v>
      </c>
      <c r="K149" s="39" t="str">
        <f t="shared" si="43"/>
        <v>проверка пройдена</v>
      </c>
      <c r="L149" s="39" t="str">
        <f t="shared" si="43"/>
        <v>проверка пройдена</v>
      </c>
      <c r="M149" s="39" t="str">
        <f t="shared" si="43"/>
        <v>проверка пройдена</v>
      </c>
      <c r="N149" s="39" t="str">
        <f t="shared" si="43"/>
        <v>проверка пройдена</v>
      </c>
      <c r="O149" s="39" t="str">
        <f t="shared" si="43"/>
        <v>проверка пройдена</v>
      </c>
      <c r="P149" s="39" t="str">
        <f t="shared" si="43"/>
        <v>проверка пройдена</v>
      </c>
      <c r="Q149" s="39" t="str">
        <f t="shared" si="43"/>
        <v>проверка пройдена</v>
      </c>
      <c r="R149" s="39" t="str">
        <f t="shared" si="43"/>
        <v>проверка пройдена</v>
      </c>
      <c r="S149" s="39" t="str">
        <f t="shared" si="43"/>
        <v>проверка пройдена</v>
      </c>
      <c r="T149" s="39" t="str">
        <f t="shared" si="43"/>
        <v>проверка пройдена</v>
      </c>
      <c r="U149" s="39" t="str">
        <f t="shared" si="43"/>
        <v>проверка пройдена</v>
      </c>
      <c r="V149" s="39" t="str">
        <f t="shared" si="43"/>
        <v>проверка пройдена</v>
      </c>
      <c r="W149" s="39" t="str">
        <f t="shared" si="43"/>
        <v>проверка пройдена</v>
      </c>
      <c r="X149" s="39" t="str">
        <f t="shared" si="43"/>
        <v>проверка пройдена</v>
      </c>
      <c r="Y149" s="39" t="str">
        <f t="shared" si="43"/>
        <v>проверка пройдена</v>
      </c>
      <c r="Z149" s="39" t="str">
        <f t="shared" si="43"/>
        <v>проверка пройдена</v>
      </c>
      <c r="AA149" s="39" t="str">
        <f t="shared" si="43"/>
        <v>проверка пройдена</v>
      </c>
      <c r="AB149" s="39" t="str">
        <f t="shared" si="43"/>
        <v>проверка пройдена</v>
      </c>
      <c r="AC149" s="39" t="str">
        <f t="shared" si="43"/>
        <v>проверка пройдена</v>
      </c>
      <c r="AD149" s="39" t="str">
        <f t="shared" si="43"/>
        <v>проверка пройдена</v>
      </c>
      <c r="AE149" s="39" t="str">
        <f t="shared" si="43"/>
        <v>проверка пройдена</v>
      </c>
      <c r="AF149" s="39" t="str">
        <f t="shared" si="43"/>
        <v>проверка пройдена</v>
      </c>
      <c r="AG149" s="38"/>
      <c r="AH149" s="41"/>
      <c r="AI149" s="41"/>
    </row>
    <row r="150" spans="1:35" s="3" customFormat="1" ht="35.25" customHeight="1">
      <c r="A150" s="42"/>
      <c r="B150" s="42" t="s">
        <v>663</v>
      </c>
      <c r="C150" s="42" t="s">
        <v>402</v>
      </c>
      <c r="D150" s="42" t="str">
        <f>VLOOKUP(C150,'[9]Коды программ'!$A$2:$B$578,2,FALSE)</f>
        <v>Портной</v>
      </c>
      <c r="E150" s="28" t="s">
        <v>9</v>
      </c>
      <c r="F150" s="29" t="s">
        <v>720</v>
      </c>
      <c r="G150" s="30">
        <v>25</v>
      </c>
      <c r="H150" s="30">
        <v>18</v>
      </c>
      <c r="I150" s="30">
        <v>0</v>
      </c>
      <c r="J150" s="30">
        <v>0</v>
      </c>
      <c r="K150" s="30">
        <v>0</v>
      </c>
      <c r="L150" s="30">
        <v>1</v>
      </c>
      <c r="M150" s="30">
        <v>0</v>
      </c>
      <c r="N150" s="30">
        <v>0</v>
      </c>
      <c r="O150" s="30">
        <v>0</v>
      </c>
      <c r="P150" s="30">
        <v>0</v>
      </c>
      <c r="Q150" s="30">
        <v>0</v>
      </c>
      <c r="R150" s="30">
        <v>0</v>
      </c>
      <c r="S150" s="30">
        <v>0</v>
      </c>
      <c r="T150" s="30">
        <v>1</v>
      </c>
      <c r="U150" s="30">
        <v>0</v>
      </c>
      <c r="V150" s="30">
        <v>0</v>
      </c>
      <c r="W150" s="30">
        <v>0</v>
      </c>
      <c r="X150" s="30">
        <v>0</v>
      </c>
      <c r="Y150" s="30">
        <v>0</v>
      </c>
      <c r="Z150" s="30">
        <v>5</v>
      </c>
      <c r="AA150" s="30">
        <v>0</v>
      </c>
      <c r="AB150" s="30">
        <v>0</v>
      </c>
      <c r="AC150" s="30">
        <v>0</v>
      </c>
      <c r="AD150" s="30">
        <v>0</v>
      </c>
      <c r="AE150" s="30">
        <v>0</v>
      </c>
      <c r="AF150" s="30">
        <v>0</v>
      </c>
      <c r="AG150" s="30" t="s">
        <v>1359</v>
      </c>
      <c r="AH150" s="41" t="str">
        <f>IF(G150=H150+K150+L150+M150+N150+O150+P150+Q150+R150+S150+T150+U150+V150+W150+X150+Y150+Z150+AA150+AB150+AC150+AD150+AE150+AF150,"проверка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50" s="41" t="str">
        <f>IF(OR(I150&gt;H150,J150&gt;H150),"ВНИМАНИЕ! В гр.09 и/или 10 не может стоять значение большее, чем в гр.08","проверка пройдена")</f>
        <v>проверка пройдена</v>
      </c>
    </row>
    <row r="151" spans="1:35" s="3" customFormat="1" ht="35.25" customHeight="1">
      <c r="A151" s="42"/>
      <c r="B151" s="42"/>
      <c r="C151" s="42"/>
      <c r="D151" s="42" t="e">
        <f>VLOOKUP(C151,'[9]Коды программ'!$A$2:$B$578,2,FALSE)</f>
        <v>#N/A</v>
      </c>
      <c r="E151" s="28" t="s">
        <v>10</v>
      </c>
      <c r="F151" s="31" t="s">
        <v>721</v>
      </c>
      <c r="G151" s="30">
        <v>0</v>
      </c>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41" t="str">
        <f t="shared" ref="AH151:AH154" si="44">IF(G151=H151+K151+L151+M151+N151+O151+P151+Q151+R151+S151+T151+U151+V151+W151+X151+Y151+Z151+AA151+AB151+AC151+AD151+AE151+AF151,"проверка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51" s="41" t="str">
        <f t="shared" ref="AI151:AI164" si="45">IF(OR(I151&gt;H151,J151&gt;H151),"ВНИМАНИЕ! В гр.09 и/или 10 не может стоять значение большее, чем в гр.08","проверка пройдена")</f>
        <v>проверка пройдена</v>
      </c>
    </row>
    <row r="152" spans="1:35" s="3" customFormat="1" ht="35.25" customHeight="1">
      <c r="A152" s="42"/>
      <c r="B152" s="42"/>
      <c r="C152" s="42"/>
      <c r="D152" s="42" t="e">
        <f>VLOOKUP(C152,'[9]Коды программ'!$A$2:$B$578,2,FALSE)</f>
        <v>#N/A</v>
      </c>
      <c r="E152" s="28" t="s">
        <v>11</v>
      </c>
      <c r="F152" s="31" t="s">
        <v>722</v>
      </c>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41" t="str">
        <f t="shared" si="44"/>
        <v>проверка пройдена</v>
      </c>
      <c r="AI152" s="41" t="str">
        <f t="shared" si="45"/>
        <v>проверка пройдена</v>
      </c>
    </row>
    <row r="153" spans="1:35" s="3" customFormat="1" ht="36.75" customHeight="1">
      <c r="A153" s="42"/>
      <c r="B153" s="42"/>
      <c r="C153" s="42"/>
      <c r="D153" s="42" t="e">
        <f>VLOOKUP(C153,'[9]Коды программ'!$A$2:$B$578,2,FALSE)</f>
        <v>#N/A</v>
      </c>
      <c r="E153" s="28" t="s">
        <v>12</v>
      </c>
      <c r="F153" s="31" t="s">
        <v>14</v>
      </c>
      <c r="G153" s="30">
        <v>0</v>
      </c>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41" t="str">
        <f t="shared" si="44"/>
        <v>проверка пройдена</v>
      </c>
      <c r="AI153" s="41" t="str">
        <f t="shared" si="45"/>
        <v>проверка пройдена</v>
      </c>
    </row>
    <row r="154" spans="1:35" s="3" customFormat="1" ht="27" customHeight="1">
      <c r="A154" s="42"/>
      <c r="B154" s="42"/>
      <c r="C154" s="42"/>
      <c r="D154" s="42" t="e">
        <f>VLOOKUP(C154,'[9]Коды программ'!$A$2:$B$578,2,FALSE)</f>
        <v>#N/A</v>
      </c>
      <c r="E154" s="28" t="s">
        <v>13</v>
      </c>
      <c r="F154" s="31" t="s">
        <v>17</v>
      </c>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41" t="str">
        <f t="shared" si="44"/>
        <v>проверка пройдена</v>
      </c>
      <c r="AI154" s="41" t="str">
        <f t="shared" si="45"/>
        <v>проверка пройдена</v>
      </c>
    </row>
    <row r="155" spans="1:35" s="3" customFormat="1" ht="81" customHeight="1">
      <c r="A155" s="42"/>
      <c r="B155" s="42"/>
      <c r="C155" s="42"/>
      <c r="D155" s="42" t="e">
        <f>VLOOKUP(C155,'[9]Коды программ'!$A$2:$B$578,2,FALSE)</f>
        <v>#N/A</v>
      </c>
      <c r="E155" s="27" t="s">
        <v>691</v>
      </c>
      <c r="F155" s="32" t="s">
        <v>1340</v>
      </c>
      <c r="G155" s="30">
        <v>0</v>
      </c>
      <c r="H155" s="30">
        <v>0</v>
      </c>
      <c r="I155" s="30">
        <v>0</v>
      </c>
      <c r="J155" s="30">
        <v>0</v>
      </c>
      <c r="K155" s="30">
        <f t="shared" ref="K155:AF155" si="46">K151+K153</f>
        <v>0</v>
      </c>
      <c r="L155" s="30">
        <f t="shared" si="46"/>
        <v>0</v>
      </c>
      <c r="M155" s="30">
        <f t="shared" si="46"/>
        <v>0</v>
      </c>
      <c r="N155" s="30">
        <f t="shared" si="46"/>
        <v>0</v>
      </c>
      <c r="O155" s="30">
        <f t="shared" si="46"/>
        <v>0</v>
      </c>
      <c r="P155" s="30">
        <f t="shared" si="46"/>
        <v>0</v>
      </c>
      <c r="Q155" s="30">
        <f t="shared" si="46"/>
        <v>0</v>
      </c>
      <c r="R155" s="30">
        <f t="shared" si="46"/>
        <v>0</v>
      </c>
      <c r="S155" s="30">
        <f t="shared" si="46"/>
        <v>0</v>
      </c>
      <c r="T155" s="30">
        <f t="shared" si="46"/>
        <v>0</v>
      </c>
      <c r="U155" s="30">
        <f t="shared" si="46"/>
        <v>0</v>
      </c>
      <c r="V155" s="30">
        <f t="shared" si="46"/>
        <v>0</v>
      </c>
      <c r="W155" s="30">
        <f t="shared" si="46"/>
        <v>0</v>
      </c>
      <c r="X155" s="30">
        <f t="shared" si="46"/>
        <v>0</v>
      </c>
      <c r="Y155" s="30">
        <f t="shared" si="46"/>
        <v>0</v>
      </c>
      <c r="Z155" s="30">
        <f t="shared" si="46"/>
        <v>0</v>
      </c>
      <c r="AA155" s="30">
        <f t="shared" si="46"/>
        <v>0</v>
      </c>
      <c r="AB155" s="30">
        <f t="shared" si="46"/>
        <v>0</v>
      </c>
      <c r="AC155" s="30">
        <f t="shared" si="46"/>
        <v>0</v>
      </c>
      <c r="AD155" s="30">
        <f t="shared" si="46"/>
        <v>0</v>
      </c>
      <c r="AE155" s="30">
        <f t="shared" si="46"/>
        <v>0</v>
      </c>
      <c r="AF155" s="30">
        <f t="shared" si="46"/>
        <v>0</v>
      </c>
      <c r="AG155" s="30"/>
      <c r="AH155" s="41" t="str">
        <f>IF(G155=H155+K155+L155+M155+N155+O155+P155+Q155+R155+S155+T155+U155+V155+W155+X155+Y155+Z155+AA155+AB155+AC155+AD155+AE155+AF155,"проверка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55" s="41" t="str">
        <f t="shared" si="45"/>
        <v>проверка пройдена</v>
      </c>
    </row>
    <row r="156" spans="1:35" ht="87" customHeight="1">
      <c r="A156" s="42"/>
      <c r="B156" s="42"/>
      <c r="C156" s="42"/>
      <c r="D156" s="42" t="e">
        <f>VLOOKUP(C156,'[9]Коды программ'!$A$2:$B$578,2,FALSE)</f>
        <v>#N/A</v>
      </c>
      <c r="E156" s="27" t="s">
        <v>692</v>
      </c>
      <c r="F156" s="32" t="s">
        <v>1336</v>
      </c>
      <c r="G156" s="30">
        <v>0</v>
      </c>
      <c r="H156" s="30">
        <v>0</v>
      </c>
      <c r="I156" s="30">
        <v>0</v>
      </c>
      <c r="J156" s="30">
        <v>0</v>
      </c>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41" t="str">
        <f>IF(G156=H156+K156+L156+M156+N156+O156+P156+Q156+R156+S156+T156+U156+V156+W156+X156+Y156+Z156+AA156+AB156+AC156+AD156+AE156+AF156,"проверка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56" s="41" t="str">
        <f t="shared" si="45"/>
        <v>проверка пройдена</v>
      </c>
    </row>
    <row r="157" spans="1:35">
      <c r="A157" s="42"/>
      <c r="B157" s="42"/>
      <c r="C157" s="42"/>
      <c r="D157" s="42" t="e">
        <f>VLOOKUP(C157,'[9]Коды программ'!$A$2:$B$578,2,FALSE)</f>
        <v>#N/A</v>
      </c>
      <c r="E157" s="27" t="s">
        <v>693</v>
      </c>
      <c r="F157" s="32" t="s">
        <v>1334</v>
      </c>
      <c r="G157" s="30">
        <v>0</v>
      </c>
      <c r="H157" s="30">
        <v>0</v>
      </c>
      <c r="I157" s="30">
        <v>0</v>
      </c>
      <c r="J157" s="30">
        <v>0</v>
      </c>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41" t="str">
        <f t="shared" ref="AH157:AH164" si="47">IF(G157=H157+K157+L157+M157+N157+O157+P157+Q157+R157+S157+T157+U157+V157+W157+X157+Y157+Z157+AA157+AB157+AC157+AD157+AE157+AF157,"проверка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57" s="41" t="str">
        <f t="shared" si="45"/>
        <v>проверка пройдена</v>
      </c>
    </row>
    <row r="158" spans="1:35" ht="31.5">
      <c r="A158" s="42"/>
      <c r="B158" s="42"/>
      <c r="C158" s="42"/>
      <c r="D158" s="42" t="e">
        <f>VLOOKUP(C158,'[9]Коды программ'!$A$2:$B$578,2,FALSE)</f>
        <v>#N/A</v>
      </c>
      <c r="E158" s="27" t="s">
        <v>694</v>
      </c>
      <c r="F158" s="32" t="s">
        <v>1335</v>
      </c>
      <c r="G158" s="30">
        <v>0</v>
      </c>
      <c r="H158" s="30">
        <v>0</v>
      </c>
      <c r="I158" s="30">
        <v>0</v>
      </c>
      <c r="J158" s="30">
        <v>0</v>
      </c>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41" t="str">
        <f t="shared" si="47"/>
        <v>проверка пройдена</v>
      </c>
      <c r="AI158" s="41" t="str">
        <f t="shared" si="45"/>
        <v>проверка пройдена</v>
      </c>
    </row>
    <row r="159" spans="1:35" ht="45" customHeight="1">
      <c r="A159" s="42"/>
      <c r="B159" s="42"/>
      <c r="C159" s="42"/>
      <c r="D159" s="42" t="e">
        <f>VLOOKUP(C159,'[9]Коды программ'!$A$2:$B$578,2,FALSE)</f>
        <v>#N/A</v>
      </c>
      <c r="E159" s="33" t="s">
        <v>695</v>
      </c>
      <c r="F159" s="34" t="s">
        <v>1341</v>
      </c>
      <c r="G159" s="30">
        <v>0</v>
      </c>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41" t="str">
        <f t="shared" si="47"/>
        <v>проверка пройдена</v>
      </c>
      <c r="AI159" s="41" t="str">
        <f t="shared" si="45"/>
        <v>проверка пройдена</v>
      </c>
    </row>
    <row r="160" spans="1:35" ht="21.6" customHeight="1">
      <c r="A160" s="42"/>
      <c r="B160" s="42"/>
      <c r="C160" s="42"/>
      <c r="D160" s="42" t="e">
        <f>VLOOKUP(C160,'[9]Коды программ'!$A$2:$B$578,2,FALSE)</f>
        <v>#N/A</v>
      </c>
      <c r="E160" s="33" t="s">
        <v>696</v>
      </c>
      <c r="F160" s="34" t="s">
        <v>1342</v>
      </c>
      <c r="G160" s="30">
        <v>0</v>
      </c>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41" t="str">
        <f>IF(G160=H160+K160+L160+M160+N160+O160+P160+Q160+R160+S160+T160+U160+V160+W160+X160+Y160+Z160+AA160+AB160+AC160+AD160+AE160+AF160,"проверка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60" s="41" t="str">
        <f t="shared" si="45"/>
        <v>проверка пройдена</v>
      </c>
    </row>
    <row r="161" spans="1:35" ht="47.25">
      <c r="A161" s="42"/>
      <c r="B161" s="42"/>
      <c r="C161" s="42"/>
      <c r="D161" s="42" t="e">
        <f>VLOOKUP(C161,'[9]Коды программ'!$A$2:$B$578,2,FALSE)</f>
        <v>#N/A</v>
      </c>
      <c r="E161" s="33" t="s">
        <v>697</v>
      </c>
      <c r="F161" s="34" t="s">
        <v>1343</v>
      </c>
      <c r="G161" s="30">
        <v>0</v>
      </c>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41" t="str">
        <f t="shared" si="47"/>
        <v>проверка пройдена</v>
      </c>
      <c r="AI161" s="41" t="str">
        <f t="shared" si="45"/>
        <v>проверка пройдена</v>
      </c>
    </row>
    <row r="162" spans="1:35" ht="37.5" customHeight="1">
      <c r="A162" s="42"/>
      <c r="B162" s="42"/>
      <c r="C162" s="42"/>
      <c r="D162" s="42" t="e">
        <f>VLOOKUP(C162,'[9]Коды программ'!$A$2:$B$578,2,FALSE)</f>
        <v>#N/A</v>
      </c>
      <c r="E162" s="33" t="s">
        <v>698</v>
      </c>
      <c r="F162" s="34" t="s">
        <v>1344</v>
      </c>
      <c r="G162" s="30">
        <v>0</v>
      </c>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41" t="str">
        <f t="shared" si="47"/>
        <v>проверка пройдена</v>
      </c>
      <c r="AI162" s="41" t="str">
        <f t="shared" si="45"/>
        <v>проверка пройдена</v>
      </c>
    </row>
    <row r="163" spans="1:35" ht="63">
      <c r="A163" s="42"/>
      <c r="B163" s="42"/>
      <c r="C163" s="42"/>
      <c r="D163" s="42" t="e">
        <f>VLOOKUP(C163,'[9]Коды программ'!$A$2:$B$578,2,FALSE)</f>
        <v>#N/A</v>
      </c>
      <c r="E163" s="27" t="s">
        <v>699</v>
      </c>
      <c r="F163" s="35" t="s">
        <v>1337</v>
      </c>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41" t="str">
        <f t="shared" si="47"/>
        <v>проверка пройдена</v>
      </c>
      <c r="AI163" s="41" t="str">
        <f t="shared" si="45"/>
        <v>проверка пройдена</v>
      </c>
    </row>
    <row r="164" spans="1:35" ht="78.75">
      <c r="A164" s="42"/>
      <c r="B164" s="42"/>
      <c r="C164" s="42"/>
      <c r="D164" s="42" t="e">
        <f>VLOOKUP(C164,'[9]Коды программ'!$A$2:$B$578,2,FALSE)</f>
        <v>#N/A</v>
      </c>
      <c r="E164" s="27" t="s">
        <v>700</v>
      </c>
      <c r="F164" s="35" t="s">
        <v>1338</v>
      </c>
      <c r="G164" s="30">
        <v>0</v>
      </c>
      <c r="H164" s="30">
        <v>0</v>
      </c>
      <c r="I164" s="30">
        <v>0</v>
      </c>
      <c r="J164" s="30">
        <v>0</v>
      </c>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41" t="str">
        <f t="shared" si="47"/>
        <v>проверка пройдена</v>
      </c>
      <c r="AI164" s="41" t="str">
        <f t="shared" si="45"/>
        <v>проверка пройдена</v>
      </c>
    </row>
    <row r="165" spans="1:35" ht="105.75" customHeight="1">
      <c r="A165" s="42"/>
      <c r="B165" s="42"/>
      <c r="C165" s="42"/>
      <c r="D165" s="42" t="e">
        <f>VLOOKUP(C165,'[9]Коды программ'!$A$2:$B$578,2,FALSE)</f>
        <v>#N/A</v>
      </c>
      <c r="E165" s="36" t="s">
        <v>701</v>
      </c>
      <c r="F165" s="37" t="s">
        <v>1355</v>
      </c>
      <c r="G165" s="39" t="str">
        <f>IF(AND(G151&lt;=G150,G152&lt;=G151,G153&lt;=G150,G154&lt;=G150,G155=(G151+G153),G155=(G156+G157+G158+G159+G160+G161+G162),G163&lt;=G155,G164&lt;=G155,(G151+G153)&lt;=G150,G156&lt;=G155,G157&lt;=G155,G158&lt;=G155,G159&lt;=G155,G160&lt;=G155,G161&lt;=G155,G162&lt;=G155,G163&lt;=G154,G163&lt;=G155),"проверка пройдена","ВНИМАНИЕ! Не пройдены формулы логического контроля между строками. Скорректируйте введенные данные!")</f>
        <v>проверка пройдена</v>
      </c>
      <c r="H165" s="39" t="str">
        <f t="shared" ref="H165:AF165" si="48">IF(AND(H151&lt;=H150,H152&lt;=H151,H153&lt;=H150,H154&lt;=H150,H155=(H151+H153),H155=(H156+H157+H158+H159+H160+H161+H162),H163&lt;=H155,H164&lt;=H155,(H151+H153)&lt;=H150,H156&lt;=H155,H157&lt;=H155,H158&lt;=H155,H159&lt;=H155,H160&lt;=H155,H161&lt;=H155,H162&lt;=H155,H163&lt;=H154,H163&lt;=H155),"проверка пройдена","ВНИМАНИЕ! Не пройдены формулы логического контроля между строками. Скорректируйте введенные данные!")</f>
        <v>проверка пройдена</v>
      </c>
      <c r="I165" s="39" t="str">
        <f t="shared" si="48"/>
        <v>проверка пройдена</v>
      </c>
      <c r="J165" s="39" t="str">
        <f t="shared" si="48"/>
        <v>проверка пройдена</v>
      </c>
      <c r="K165" s="39" t="str">
        <f t="shared" si="48"/>
        <v>проверка пройдена</v>
      </c>
      <c r="L165" s="39" t="str">
        <f t="shared" si="48"/>
        <v>проверка пройдена</v>
      </c>
      <c r="M165" s="39" t="str">
        <f t="shared" si="48"/>
        <v>проверка пройдена</v>
      </c>
      <c r="N165" s="39" t="str">
        <f t="shared" si="48"/>
        <v>проверка пройдена</v>
      </c>
      <c r="O165" s="39" t="str">
        <f t="shared" si="48"/>
        <v>проверка пройдена</v>
      </c>
      <c r="P165" s="39" t="str">
        <f t="shared" si="48"/>
        <v>проверка пройдена</v>
      </c>
      <c r="Q165" s="39" t="str">
        <f t="shared" si="48"/>
        <v>проверка пройдена</v>
      </c>
      <c r="R165" s="39" t="str">
        <f t="shared" si="48"/>
        <v>проверка пройдена</v>
      </c>
      <c r="S165" s="39" t="str">
        <f t="shared" si="48"/>
        <v>проверка пройдена</v>
      </c>
      <c r="T165" s="39" t="str">
        <f t="shared" si="48"/>
        <v>проверка пройдена</v>
      </c>
      <c r="U165" s="39" t="str">
        <f t="shared" si="48"/>
        <v>проверка пройдена</v>
      </c>
      <c r="V165" s="39" t="str">
        <f t="shared" si="48"/>
        <v>проверка пройдена</v>
      </c>
      <c r="W165" s="39" t="str">
        <f t="shared" si="48"/>
        <v>проверка пройдена</v>
      </c>
      <c r="X165" s="39" t="str">
        <f t="shared" si="48"/>
        <v>проверка пройдена</v>
      </c>
      <c r="Y165" s="39" t="str">
        <f t="shared" si="48"/>
        <v>проверка пройдена</v>
      </c>
      <c r="Z165" s="39" t="str">
        <f t="shared" si="48"/>
        <v>проверка пройдена</v>
      </c>
      <c r="AA165" s="39" t="str">
        <f t="shared" si="48"/>
        <v>проверка пройдена</v>
      </c>
      <c r="AB165" s="39" t="str">
        <f t="shared" si="48"/>
        <v>проверка пройдена</v>
      </c>
      <c r="AC165" s="39" t="str">
        <f t="shared" si="48"/>
        <v>проверка пройдена</v>
      </c>
      <c r="AD165" s="39" t="str">
        <f t="shared" si="48"/>
        <v>проверка пройдена</v>
      </c>
      <c r="AE165" s="39" t="str">
        <f t="shared" si="48"/>
        <v>проверка пройдена</v>
      </c>
      <c r="AF165" s="39" t="str">
        <f t="shared" si="48"/>
        <v>проверка пройдена</v>
      </c>
      <c r="AG165" s="38"/>
      <c r="AH165" s="41"/>
      <c r="AI165" s="41"/>
    </row>
    <row r="166" spans="1:35" s="3" customFormat="1" ht="35.25" customHeight="1">
      <c r="A166" s="42"/>
      <c r="B166" s="42" t="s">
        <v>663</v>
      </c>
      <c r="C166" s="42" t="s">
        <v>132</v>
      </c>
      <c r="D166" s="42" t="str">
        <f>VLOOKUP(C166,'[10]Коды программ'!$A$2:$B$578,2,FALSE)</f>
        <v>Электромонтер по ремонту и обслуживанию электрооборудования (по отраслям)</v>
      </c>
      <c r="E166" s="28" t="s">
        <v>9</v>
      </c>
      <c r="F166" s="29" t="s">
        <v>720</v>
      </c>
      <c r="G166" s="30">
        <v>22</v>
      </c>
      <c r="H166" s="30">
        <v>12</v>
      </c>
      <c r="I166" s="30">
        <v>0</v>
      </c>
      <c r="J166" s="30">
        <v>0</v>
      </c>
      <c r="K166" s="30">
        <v>0</v>
      </c>
      <c r="L166" s="30">
        <v>1</v>
      </c>
      <c r="M166" s="30">
        <v>0</v>
      </c>
      <c r="N166" s="30">
        <v>7</v>
      </c>
      <c r="O166" s="30">
        <v>0</v>
      </c>
      <c r="P166" s="30">
        <v>0</v>
      </c>
      <c r="Q166" s="30">
        <v>1</v>
      </c>
      <c r="R166" s="30">
        <v>0</v>
      </c>
      <c r="S166" s="30">
        <v>0</v>
      </c>
      <c r="T166" s="30">
        <v>0</v>
      </c>
      <c r="U166" s="30">
        <v>0</v>
      </c>
      <c r="V166" s="30">
        <v>0</v>
      </c>
      <c r="W166" s="30">
        <v>0</v>
      </c>
      <c r="X166" s="30">
        <v>0</v>
      </c>
      <c r="Y166" s="30">
        <v>0</v>
      </c>
      <c r="Z166" s="30">
        <v>1</v>
      </c>
      <c r="AA166" s="30">
        <v>0</v>
      </c>
      <c r="AB166" s="30">
        <v>0</v>
      </c>
      <c r="AC166" s="30">
        <v>0</v>
      </c>
      <c r="AD166" s="30">
        <v>0</v>
      </c>
      <c r="AE166" s="30">
        <v>0</v>
      </c>
      <c r="AF166" s="30">
        <v>0</v>
      </c>
      <c r="AG166" s="30"/>
      <c r="AH166" s="41" t="str">
        <f>IF(G166=H166+K166+L166+M166+N166+O166+P166+Q166+R166+S166+T166+U166+V166+W166+X166+Y166+Z166+AA166+AB166+AC166+AD166+AE166+AF166,"проверка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66" s="41" t="str">
        <f>IF(OR(I166&gt;H166,J166&gt;H166),"ВНИМАНИЕ! В гр.09 и/или 10 не может стоять значение большее, чем в гр.08","проверка пройдена")</f>
        <v>проверка пройдена</v>
      </c>
    </row>
    <row r="167" spans="1:35" s="3" customFormat="1" ht="35.25" customHeight="1">
      <c r="A167" s="42"/>
      <c r="B167" s="42"/>
      <c r="C167" s="42"/>
      <c r="D167" s="42" t="e">
        <f>VLOOKUP(C167,'[10]Коды программ'!$A$2:$B$578,2,FALSE)</f>
        <v>#N/A</v>
      </c>
      <c r="E167" s="28" t="s">
        <v>10</v>
      </c>
      <c r="F167" s="31" t="s">
        <v>721</v>
      </c>
      <c r="G167" s="30">
        <v>0</v>
      </c>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41" t="str">
        <f t="shared" ref="AH167:AH170" si="49">IF(G167=H167+K167+L167+M167+N167+O167+P167+Q167+R167+S167+T167+U167+V167+W167+X167+Y167+Z167+AA167+AB167+AC167+AD167+AE167+AF167,"проверка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67" s="41" t="str">
        <f t="shared" ref="AI167:AI180" si="50">IF(OR(I167&gt;H167,J167&gt;H167),"ВНИМАНИЕ! В гр.09 и/или 10 не может стоять значение большее, чем в гр.08","проверка пройдена")</f>
        <v>проверка пройдена</v>
      </c>
    </row>
    <row r="168" spans="1:35" s="3" customFormat="1" ht="35.25" customHeight="1">
      <c r="A168" s="42"/>
      <c r="B168" s="42"/>
      <c r="C168" s="42"/>
      <c r="D168" s="42" t="e">
        <f>VLOOKUP(C168,'[10]Коды программ'!$A$2:$B$578,2,FALSE)</f>
        <v>#N/A</v>
      </c>
      <c r="E168" s="28" t="s">
        <v>11</v>
      </c>
      <c r="F168" s="31" t="s">
        <v>722</v>
      </c>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41" t="str">
        <f t="shared" si="49"/>
        <v>проверка пройдена</v>
      </c>
      <c r="AI168" s="41" t="str">
        <f t="shared" si="50"/>
        <v>проверка пройдена</v>
      </c>
    </row>
    <row r="169" spans="1:35" s="3" customFormat="1" ht="36.75" customHeight="1">
      <c r="A169" s="42"/>
      <c r="B169" s="42"/>
      <c r="C169" s="42"/>
      <c r="D169" s="42" t="e">
        <f>VLOOKUP(C169,'[10]Коды программ'!$A$2:$B$578,2,FALSE)</f>
        <v>#N/A</v>
      </c>
      <c r="E169" s="28" t="s">
        <v>12</v>
      </c>
      <c r="F169" s="31" t="s">
        <v>14</v>
      </c>
      <c r="G169" s="30">
        <v>0</v>
      </c>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41" t="str">
        <f t="shared" si="49"/>
        <v>проверка пройдена</v>
      </c>
      <c r="AI169" s="41" t="str">
        <f t="shared" si="50"/>
        <v>проверка пройдена</v>
      </c>
    </row>
    <row r="170" spans="1:35" s="3" customFormat="1" ht="27" customHeight="1">
      <c r="A170" s="42"/>
      <c r="B170" s="42"/>
      <c r="C170" s="42"/>
      <c r="D170" s="42" t="e">
        <f>VLOOKUP(C170,'[10]Коды программ'!$A$2:$B$578,2,FALSE)</f>
        <v>#N/A</v>
      </c>
      <c r="E170" s="28" t="s">
        <v>13</v>
      </c>
      <c r="F170" s="31" t="s">
        <v>17</v>
      </c>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41" t="str">
        <f t="shared" si="49"/>
        <v>проверка пройдена</v>
      </c>
      <c r="AI170" s="41" t="str">
        <f t="shared" si="50"/>
        <v>проверка пройдена</v>
      </c>
    </row>
    <row r="171" spans="1:35" s="3" customFormat="1" ht="81" customHeight="1">
      <c r="A171" s="42"/>
      <c r="B171" s="42"/>
      <c r="C171" s="42"/>
      <c r="D171" s="42" t="e">
        <f>VLOOKUP(C171,'[10]Коды программ'!$A$2:$B$578,2,FALSE)</f>
        <v>#N/A</v>
      </c>
      <c r="E171" s="27" t="s">
        <v>691</v>
      </c>
      <c r="F171" s="32" t="s">
        <v>1340</v>
      </c>
      <c r="G171" s="30">
        <v>0</v>
      </c>
      <c r="H171" s="30">
        <v>0</v>
      </c>
      <c r="I171" s="30">
        <v>0</v>
      </c>
      <c r="J171" s="30">
        <v>0</v>
      </c>
      <c r="K171" s="30">
        <f t="shared" ref="K171:AF171" si="51">K167+K169</f>
        <v>0</v>
      </c>
      <c r="L171" s="30">
        <f t="shared" si="51"/>
        <v>0</v>
      </c>
      <c r="M171" s="30">
        <f t="shared" si="51"/>
        <v>0</v>
      </c>
      <c r="N171" s="30">
        <f t="shared" si="51"/>
        <v>0</v>
      </c>
      <c r="O171" s="30">
        <f t="shared" si="51"/>
        <v>0</v>
      </c>
      <c r="P171" s="30">
        <f t="shared" si="51"/>
        <v>0</v>
      </c>
      <c r="Q171" s="30">
        <f t="shared" si="51"/>
        <v>0</v>
      </c>
      <c r="R171" s="30">
        <f t="shared" si="51"/>
        <v>0</v>
      </c>
      <c r="S171" s="30">
        <f t="shared" si="51"/>
        <v>0</v>
      </c>
      <c r="T171" s="30">
        <f t="shared" si="51"/>
        <v>0</v>
      </c>
      <c r="U171" s="30">
        <f t="shared" si="51"/>
        <v>0</v>
      </c>
      <c r="V171" s="30">
        <f t="shared" si="51"/>
        <v>0</v>
      </c>
      <c r="W171" s="30">
        <f t="shared" si="51"/>
        <v>0</v>
      </c>
      <c r="X171" s="30">
        <f t="shared" si="51"/>
        <v>0</v>
      </c>
      <c r="Y171" s="30">
        <f t="shared" si="51"/>
        <v>0</v>
      </c>
      <c r="Z171" s="30">
        <f t="shared" si="51"/>
        <v>0</v>
      </c>
      <c r="AA171" s="30">
        <f t="shared" si="51"/>
        <v>0</v>
      </c>
      <c r="AB171" s="30">
        <f t="shared" si="51"/>
        <v>0</v>
      </c>
      <c r="AC171" s="30">
        <f t="shared" si="51"/>
        <v>0</v>
      </c>
      <c r="AD171" s="30">
        <f t="shared" si="51"/>
        <v>0</v>
      </c>
      <c r="AE171" s="30">
        <f t="shared" si="51"/>
        <v>0</v>
      </c>
      <c r="AF171" s="30">
        <f t="shared" si="51"/>
        <v>0</v>
      </c>
      <c r="AG171" s="30"/>
      <c r="AH171" s="41" t="str">
        <f>IF(G171=H171+K171+L171+M171+N171+O171+P171+Q171+R171+S171+T171+U171+V171+W171+X171+Y171+Z171+AA171+AB171+AC171+AD171+AE171+AF171,"проверка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71" s="41" t="str">
        <f t="shared" si="50"/>
        <v>проверка пройдена</v>
      </c>
    </row>
    <row r="172" spans="1:35" ht="87" customHeight="1">
      <c r="A172" s="42"/>
      <c r="B172" s="42"/>
      <c r="C172" s="42"/>
      <c r="D172" s="42" t="e">
        <f>VLOOKUP(C172,'[10]Коды программ'!$A$2:$B$578,2,FALSE)</f>
        <v>#N/A</v>
      </c>
      <c r="E172" s="27" t="s">
        <v>692</v>
      </c>
      <c r="F172" s="32" t="s">
        <v>1336</v>
      </c>
      <c r="G172" s="30">
        <v>0</v>
      </c>
      <c r="H172" s="30">
        <v>0</v>
      </c>
      <c r="I172" s="30">
        <v>0</v>
      </c>
      <c r="J172" s="30">
        <v>0</v>
      </c>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41" t="str">
        <f>IF(G172=H172+K172+L172+M172+N172+O172+P172+Q172+R172+S172+T172+U172+V172+W172+X172+Y172+Z172+AA172+AB172+AC172+AD172+AE172+AF172,"проверка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72" s="41" t="str">
        <f t="shared" si="50"/>
        <v>проверка пройдена</v>
      </c>
    </row>
    <row r="173" spans="1:35">
      <c r="A173" s="42"/>
      <c r="B173" s="42"/>
      <c r="C173" s="42"/>
      <c r="D173" s="42" t="e">
        <f>VLOOKUP(C173,'[10]Коды программ'!$A$2:$B$578,2,FALSE)</f>
        <v>#N/A</v>
      </c>
      <c r="E173" s="27" t="s">
        <v>693</v>
      </c>
      <c r="F173" s="32" t="s">
        <v>1334</v>
      </c>
      <c r="G173" s="30">
        <v>0</v>
      </c>
      <c r="H173" s="30">
        <v>0</v>
      </c>
      <c r="I173" s="30">
        <v>0</v>
      </c>
      <c r="J173" s="30">
        <v>0</v>
      </c>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41" t="str">
        <f t="shared" ref="AH173:AH180" si="52">IF(G173=H173+K173+L173+M173+N173+O173+P173+Q173+R173+S173+T173+U173+V173+W173+X173+Y173+Z173+AA173+AB173+AC173+AD173+AE173+AF173,"проверка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73" s="41" t="str">
        <f t="shared" si="50"/>
        <v>проверка пройдена</v>
      </c>
    </row>
    <row r="174" spans="1:35" ht="31.5">
      <c r="A174" s="42"/>
      <c r="B174" s="42"/>
      <c r="C174" s="42"/>
      <c r="D174" s="42" t="e">
        <f>VLOOKUP(C174,'[10]Коды программ'!$A$2:$B$578,2,FALSE)</f>
        <v>#N/A</v>
      </c>
      <c r="E174" s="27" t="s">
        <v>694</v>
      </c>
      <c r="F174" s="32" t="s">
        <v>1335</v>
      </c>
      <c r="G174" s="30">
        <v>0</v>
      </c>
      <c r="H174" s="30">
        <v>0</v>
      </c>
      <c r="I174" s="30">
        <v>0</v>
      </c>
      <c r="J174" s="30">
        <v>0</v>
      </c>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41" t="str">
        <f t="shared" si="52"/>
        <v>проверка пройдена</v>
      </c>
      <c r="AI174" s="41" t="str">
        <f t="shared" si="50"/>
        <v>проверка пройдена</v>
      </c>
    </row>
    <row r="175" spans="1:35" ht="45" customHeight="1">
      <c r="A175" s="42"/>
      <c r="B175" s="42"/>
      <c r="C175" s="42"/>
      <c r="D175" s="42" t="e">
        <f>VLOOKUP(C175,'[10]Коды программ'!$A$2:$B$578,2,FALSE)</f>
        <v>#N/A</v>
      </c>
      <c r="E175" s="33" t="s">
        <v>695</v>
      </c>
      <c r="F175" s="34" t="s">
        <v>1341</v>
      </c>
      <c r="G175" s="30">
        <v>0</v>
      </c>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41" t="str">
        <f t="shared" si="52"/>
        <v>проверка пройдена</v>
      </c>
      <c r="AI175" s="41" t="str">
        <f t="shared" si="50"/>
        <v>проверка пройдена</v>
      </c>
    </row>
    <row r="176" spans="1:35" ht="21.6" customHeight="1">
      <c r="A176" s="42"/>
      <c r="B176" s="42"/>
      <c r="C176" s="42"/>
      <c r="D176" s="42" t="e">
        <f>VLOOKUP(C176,'[10]Коды программ'!$A$2:$B$578,2,FALSE)</f>
        <v>#N/A</v>
      </c>
      <c r="E176" s="33" t="s">
        <v>696</v>
      </c>
      <c r="F176" s="34" t="s">
        <v>1342</v>
      </c>
      <c r="G176" s="30">
        <v>0</v>
      </c>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41" t="str">
        <f>IF(G176=H176+K176+L176+M176+N176+O176+P176+Q176+R176+S176+T176+U176+V176+W176+X176+Y176+Z176+AA176+AB176+AC176+AD176+AE176+AF176,"проверка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76" s="41" t="str">
        <f t="shared" si="50"/>
        <v>проверка пройдена</v>
      </c>
    </row>
    <row r="177" spans="1:35" ht="47.25">
      <c r="A177" s="42"/>
      <c r="B177" s="42"/>
      <c r="C177" s="42"/>
      <c r="D177" s="42" t="e">
        <f>VLOOKUP(C177,'[10]Коды программ'!$A$2:$B$578,2,FALSE)</f>
        <v>#N/A</v>
      </c>
      <c r="E177" s="33" t="s">
        <v>697</v>
      </c>
      <c r="F177" s="34" t="s">
        <v>1343</v>
      </c>
      <c r="G177" s="30">
        <v>0</v>
      </c>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41" t="str">
        <f t="shared" si="52"/>
        <v>проверка пройдена</v>
      </c>
      <c r="AI177" s="41" t="str">
        <f t="shared" si="50"/>
        <v>проверка пройдена</v>
      </c>
    </row>
    <row r="178" spans="1:35" ht="37.5" customHeight="1">
      <c r="A178" s="42"/>
      <c r="B178" s="42"/>
      <c r="C178" s="42"/>
      <c r="D178" s="42" t="e">
        <f>VLOOKUP(C178,'[10]Коды программ'!$A$2:$B$578,2,FALSE)</f>
        <v>#N/A</v>
      </c>
      <c r="E178" s="33" t="s">
        <v>698</v>
      </c>
      <c r="F178" s="34" t="s">
        <v>1344</v>
      </c>
      <c r="G178" s="30">
        <v>0</v>
      </c>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41" t="str">
        <f t="shared" si="52"/>
        <v>проверка пройдена</v>
      </c>
      <c r="AI178" s="41" t="str">
        <f t="shared" si="50"/>
        <v>проверка пройдена</v>
      </c>
    </row>
    <row r="179" spans="1:35" ht="63">
      <c r="A179" s="42"/>
      <c r="B179" s="42"/>
      <c r="C179" s="42"/>
      <c r="D179" s="42" t="e">
        <f>VLOOKUP(C179,'[10]Коды программ'!$A$2:$B$578,2,FALSE)</f>
        <v>#N/A</v>
      </c>
      <c r="E179" s="27" t="s">
        <v>699</v>
      </c>
      <c r="F179" s="35" t="s">
        <v>1337</v>
      </c>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41" t="str">
        <f t="shared" si="52"/>
        <v>проверка пройдена</v>
      </c>
      <c r="AI179" s="41" t="str">
        <f t="shared" si="50"/>
        <v>проверка пройдена</v>
      </c>
    </row>
    <row r="180" spans="1:35" ht="78.75">
      <c r="A180" s="42"/>
      <c r="B180" s="42"/>
      <c r="C180" s="42"/>
      <c r="D180" s="42" t="e">
        <f>VLOOKUP(C180,'[10]Коды программ'!$A$2:$B$578,2,FALSE)</f>
        <v>#N/A</v>
      </c>
      <c r="E180" s="27" t="s">
        <v>700</v>
      </c>
      <c r="F180" s="35" t="s">
        <v>1338</v>
      </c>
      <c r="G180" s="30">
        <v>0</v>
      </c>
      <c r="H180" s="30">
        <v>0</v>
      </c>
      <c r="I180" s="30">
        <v>0</v>
      </c>
      <c r="J180" s="30">
        <v>0</v>
      </c>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41" t="str">
        <f t="shared" si="52"/>
        <v>проверка пройдена</v>
      </c>
      <c r="AI180" s="41" t="str">
        <f t="shared" si="50"/>
        <v>проверка пройдена</v>
      </c>
    </row>
    <row r="181" spans="1:35" ht="105.75" customHeight="1">
      <c r="A181" s="42"/>
      <c r="B181" s="42"/>
      <c r="C181" s="42"/>
      <c r="D181" s="42" t="e">
        <f>VLOOKUP(C181,'[10]Коды программ'!$A$2:$B$578,2,FALSE)</f>
        <v>#N/A</v>
      </c>
      <c r="E181" s="36" t="s">
        <v>701</v>
      </c>
      <c r="F181" s="37" t="s">
        <v>1355</v>
      </c>
      <c r="G181" s="39" t="str">
        <f>IF(AND(G167&lt;=G166,G168&lt;=G167,G169&lt;=G166,G170&lt;=G166,G171=(G167+G169),G171=(G172+G173+G174+G175+G176+G177+G178),G179&lt;=G171,G180&lt;=G171,(G167+G169)&lt;=G166,G172&lt;=G171,G173&lt;=G171,G174&lt;=G171,G175&lt;=G171,G176&lt;=G171,G177&lt;=G171,G178&lt;=G171,G179&lt;=G170,G179&lt;=G171),"проверка пройдена","ВНИМАНИЕ! Не пройдены формулы логического контроля между строками. Скорректируйте введенные данные!")</f>
        <v>проверка пройдена</v>
      </c>
      <c r="H181" s="39" t="str">
        <f t="shared" ref="H181:AF181" si="53">IF(AND(H167&lt;=H166,H168&lt;=H167,H169&lt;=H166,H170&lt;=H166,H171=(H167+H169),H171=(H172+H173+H174+H175+H176+H177+H178),H179&lt;=H171,H180&lt;=H171,(H167+H169)&lt;=H166,H172&lt;=H171,H173&lt;=H171,H174&lt;=H171,H175&lt;=H171,H176&lt;=H171,H177&lt;=H171,H178&lt;=H171,H179&lt;=H170,H179&lt;=H171),"проверка пройдена","ВНИМАНИЕ! Не пройдены формулы логического контроля между строками. Скорректируйте введенные данные!")</f>
        <v>проверка пройдена</v>
      </c>
      <c r="I181" s="39" t="str">
        <f t="shared" si="53"/>
        <v>проверка пройдена</v>
      </c>
      <c r="J181" s="39" t="str">
        <f t="shared" si="53"/>
        <v>проверка пройдена</v>
      </c>
      <c r="K181" s="39" t="str">
        <f t="shared" si="53"/>
        <v>проверка пройдена</v>
      </c>
      <c r="L181" s="39" t="str">
        <f t="shared" si="53"/>
        <v>проверка пройдена</v>
      </c>
      <c r="M181" s="39" t="str">
        <f t="shared" si="53"/>
        <v>проверка пройдена</v>
      </c>
      <c r="N181" s="39" t="str">
        <f t="shared" si="53"/>
        <v>проверка пройдена</v>
      </c>
      <c r="O181" s="39" t="str">
        <f t="shared" si="53"/>
        <v>проверка пройдена</v>
      </c>
      <c r="P181" s="39" t="str">
        <f t="shared" si="53"/>
        <v>проверка пройдена</v>
      </c>
      <c r="Q181" s="39" t="str">
        <f t="shared" si="53"/>
        <v>проверка пройдена</v>
      </c>
      <c r="R181" s="39" t="str">
        <f t="shared" si="53"/>
        <v>проверка пройдена</v>
      </c>
      <c r="S181" s="39" t="str">
        <f t="shared" si="53"/>
        <v>проверка пройдена</v>
      </c>
      <c r="T181" s="39" t="str">
        <f t="shared" si="53"/>
        <v>проверка пройдена</v>
      </c>
      <c r="U181" s="39" t="str">
        <f t="shared" si="53"/>
        <v>проверка пройдена</v>
      </c>
      <c r="V181" s="39" t="str">
        <f t="shared" si="53"/>
        <v>проверка пройдена</v>
      </c>
      <c r="W181" s="39" t="str">
        <f t="shared" si="53"/>
        <v>проверка пройдена</v>
      </c>
      <c r="X181" s="39" t="str">
        <f t="shared" si="53"/>
        <v>проверка пройдена</v>
      </c>
      <c r="Y181" s="39" t="str">
        <f t="shared" si="53"/>
        <v>проверка пройдена</v>
      </c>
      <c r="Z181" s="39" t="str">
        <f t="shared" si="53"/>
        <v>проверка пройдена</v>
      </c>
      <c r="AA181" s="39" t="str">
        <f t="shared" si="53"/>
        <v>проверка пройдена</v>
      </c>
      <c r="AB181" s="39" t="str">
        <f t="shared" si="53"/>
        <v>проверка пройдена</v>
      </c>
      <c r="AC181" s="39" t="str">
        <f t="shared" si="53"/>
        <v>проверка пройдена</v>
      </c>
      <c r="AD181" s="39" t="str">
        <f t="shared" si="53"/>
        <v>проверка пройдена</v>
      </c>
      <c r="AE181" s="39" t="str">
        <f t="shared" si="53"/>
        <v>проверка пройдена</v>
      </c>
      <c r="AF181" s="39" t="str">
        <f t="shared" si="53"/>
        <v>проверка пройдена</v>
      </c>
      <c r="AG181" s="38"/>
      <c r="AH181" s="41"/>
      <c r="AI181" s="41"/>
    </row>
    <row r="182" spans="1:35" s="3" customFormat="1" ht="35.25" customHeight="1">
      <c r="A182" s="42"/>
      <c r="B182" s="42" t="s">
        <v>663</v>
      </c>
      <c r="C182" s="42" t="s">
        <v>477</v>
      </c>
      <c r="D182" s="42" t="str">
        <f>VLOOKUP(C182,'[11]Коды программ'!$A$2:$B$578,2,FALSE)</f>
        <v>Электрификация и автоматизация сельского хозяйства</v>
      </c>
      <c r="E182" s="28" t="s">
        <v>9</v>
      </c>
      <c r="F182" s="29" t="s">
        <v>720</v>
      </c>
      <c r="G182" s="30">
        <v>34</v>
      </c>
      <c r="H182" s="30">
        <v>17</v>
      </c>
      <c r="I182" s="30">
        <v>0</v>
      </c>
      <c r="J182" s="30">
        <v>0</v>
      </c>
      <c r="K182" s="30">
        <v>1</v>
      </c>
      <c r="L182" s="30">
        <v>0</v>
      </c>
      <c r="M182" s="30">
        <v>3</v>
      </c>
      <c r="N182" s="30">
        <v>7</v>
      </c>
      <c r="O182" s="30">
        <v>0</v>
      </c>
      <c r="P182" s="30">
        <v>1</v>
      </c>
      <c r="Q182" s="30">
        <v>4</v>
      </c>
      <c r="R182" s="30">
        <v>0</v>
      </c>
      <c r="S182" s="30">
        <v>0</v>
      </c>
      <c r="T182" s="30">
        <v>0</v>
      </c>
      <c r="U182" s="30">
        <v>0</v>
      </c>
      <c r="V182" s="30">
        <v>0</v>
      </c>
      <c r="W182" s="30">
        <v>0</v>
      </c>
      <c r="X182" s="30">
        <v>0</v>
      </c>
      <c r="Y182" s="30">
        <v>1</v>
      </c>
      <c r="Z182" s="30">
        <v>0</v>
      </c>
      <c r="AA182" s="30">
        <v>0</v>
      </c>
      <c r="AB182" s="30">
        <v>0</v>
      </c>
      <c r="AC182" s="30">
        <v>0</v>
      </c>
      <c r="AD182" s="30">
        <v>0</v>
      </c>
      <c r="AE182" s="30">
        <v>0</v>
      </c>
      <c r="AF182" s="30">
        <v>0</v>
      </c>
      <c r="AG182" s="30">
        <v>0</v>
      </c>
      <c r="AH182" s="41" t="str">
        <f>IF(G182=H182+K182+L182+M182+N182+O182+P182+Q182+R182+S182+T182+U182+V182+W182+X182+Y182+Z182+AA182+AB182+AC182+AD182+AE182+AF182,"проверка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82" s="41" t="str">
        <f>IF(OR(I182&gt;H182,J182&gt;H182),"ВНИМАНИЕ! В гр.09 и/или 10 не может стоять значение большее, чем в гр.08","проверка пройдена")</f>
        <v>проверка пройдена</v>
      </c>
    </row>
    <row r="183" spans="1:35" s="3" customFormat="1" ht="35.25" customHeight="1">
      <c r="A183" s="42"/>
      <c r="B183" s="42"/>
      <c r="C183" s="42"/>
      <c r="D183" s="42" t="e">
        <f>VLOOKUP(C183,'[11]Коды программ'!$A$2:$B$578,2,FALSE)</f>
        <v>#N/A</v>
      </c>
      <c r="E183" s="28" t="s">
        <v>10</v>
      </c>
      <c r="F183" s="31" t="s">
        <v>721</v>
      </c>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41" t="str">
        <f t="shared" ref="AH183:AH186" si="54">IF(G183=H183+K183+L183+M183+N183+O183+P183+Q183+R183+S183+T183+U183+V183+W183+X183+Y183+Z183+AA183+AB183+AC183+AD183+AE183+AF183,"проверка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83" s="41" t="str">
        <f t="shared" ref="AI183:AI196" si="55">IF(OR(I183&gt;H183,J183&gt;H183),"ВНИМАНИЕ! В гр.09 и/или 10 не может стоять значение большее, чем в гр.08","проверка пройдена")</f>
        <v>проверка пройдена</v>
      </c>
    </row>
    <row r="184" spans="1:35" s="3" customFormat="1" ht="35.25" customHeight="1">
      <c r="A184" s="42"/>
      <c r="B184" s="42"/>
      <c r="C184" s="42"/>
      <c r="D184" s="42" t="e">
        <f>VLOOKUP(C184,'[11]Коды программ'!$A$2:$B$578,2,FALSE)</f>
        <v>#N/A</v>
      </c>
      <c r="E184" s="28" t="s">
        <v>11</v>
      </c>
      <c r="F184" s="31" t="s">
        <v>722</v>
      </c>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41" t="str">
        <f t="shared" si="54"/>
        <v>проверка пройдена</v>
      </c>
      <c r="AI184" s="41" t="str">
        <f t="shared" si="55"/>
        <v>проверка пройдена</v>
      </c>
    </row>
    <row r="185" spans="1:35" s="3" customFormat="1" ht="36.75" customHeight="1">
      <c r="A185" s="42"/>
      <c r="B185" s="42"/>
      <c r="C185" s="42"/>
      <c r="D185" s="42" t="e">
        <f>VLOOKUP(C185,'[11]Коды программ'!$A$2:$B$578,2,FALSE)</f>
        <v>#N/A</v>
      </c>
      <c r="E185" s="28" t="s">
        <v>12</v>
      </c>
      <c r="F185" s="31" t="s">
        <v>14</v>
      </c>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41" t="str">
        <f t="shared" si="54"/>
        <v>проверка пройдена</v>
      </c>
      <c r="AI185" s="41" t="str">
        <f t="shared" si="55"/>
        <v>проверка пройдена</v>
      </c>
    </row>
    <row r="186" spans="1:35" s="3" customFormat="1" ht="27" customHeight="1">
      <c r="A186" s="42"/>
      <c r="B186" s="42"/>
      <c r="C186" s="42"/>
      <c r="D186" s="42" t="e">
        <f>VLOOKUP(C186,'[11]Коды программ'!$A$2:$B$578,2,FALSE)</f>
        <v>#N/A</v>
      </c>
      <c r="E186" s="28" t="s">
        <v>13</v>
      </c>
      <c r="F186" s="31" t="s">
        <v>17</v>
      </c>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41" t="str">
        <f t="shared" si="54"/>
        <v>проверка пройдена</v>
      </c>
      <c r="AI186" s="41" t="str">
        <f t="shared" si="55"/>
        <v>проверка пройдена</v>
      </c>
    </row>
    <row r="187" spans="1:35" s="3" customFormat="1" ht="81" customHeight="1">
      <c r="A187" s="42"/>
      <c r="B187" s="42"/>
      <c r="C187" s="42"/>
      <c r="D187" s="42" t="e">
        <f>VLOOKUP(C187,'[11]Коды программ'!$A$2:$B$578,2,FALSE)</f>
        <v>#N/A</v>
      </c>
      <c r="E187" s="27" t="s">
        <v>691</v>
      </c>
      <c r="F187" s="32" t="s">
        <v>1340</v>
      </c>
      <c r="G187" s="30">
        <f>G183+G185</f>
        <v>0</v>
      </c>
      <c r="H187" s="30">
        <f>H183+H185</f>
        <v>0</v>
      </c>
      <c r="I187" s="30">
        <f t="shared" ref="I187:AF187" si="56">I183+I185</f>
        <v>0</v>
      </c>
      <c r="J187" s="30">
        <f t="shared" si="56"/>
        <v>0</v>
      </c>
      <c r="K187" s="30">
        <f t="shared" si="56"/>
        <v>0</v>
      </c>
      <c r="L187" s="30">
        <f t="shared" si="56"/>
        <v>0</v>
      </c>
      <c r="M187" s="30">
        <f t="shared" si="56"/>
        <v>0</v>
      </c>
      <c r="N187" s="30">
        <f t="shared" si="56"/>
        <v>0</v>
      </c>
      <c r="O187" s="30">
        <f t="shared" si="56"/>
        <v>0</v>
      </c>
      <c r="P187" s="30">
        <f t="shared" si="56"/>
        <v>0</v>
      </c>
      <c r="Q187" s="30">
        <f t="shared" si="56"/>
        <v>0</v>
      </c>
      <c r="R187" s="30">
        <f t="shared" si="56"/>
        <v>0</v>
      </c>
      <c r="S187" s="30">
        <f t="shared" si="56"/>
        <v>0</v>
      </c>
      <c r="T187" s="30">
        <f t="shared" si="56"/>
        <v>0</v>
      </c>
      <c r="U187" s="30">
        <f t="shared" si="56"/>
        <v>0</v>
      </c>
      <c r="V187" s="30">
        <f t="shared" si="56"/>
        <v>0</v>
      </c>
      <c r="W187" s="30">
        <f t="shared" si="56"/>
        <v>0</v>
      </c>
      <c r="X187" s="30">
        <f t="shared" si="56"/>
        <v>0</v>
      </c>
      <c r="Y187" s="30">
        <f t="shared" si="56"/>
        <v>0</v>
      </c>
      <c r="Z187" s="30">
        <f t="shared" si="56"/>
        <v>0</v>
      </c>
      <c r="AA187" s="30">
        <f t="shared" si="56"/>
        <v>0</v>
      </c>
      <c r="AB187" s="30">
        <f t="shared" si="56"/>
        <v>0</v>
      </c>
      <c r="AC187" s="30">
        <f t="shared" si="56"/>
        <v>0</v>
      </c>
      <c r="AD187" s="30">
        <f t="shared" si="56"/>
        <v>0</v>
      </c>
      <c r="AE187" s="30">
        <f t="shared" si="56"/>
        <v>0</v>
      </c>
      <c r="AF187" s="30">
        <f t="shared" si="56"/>
        <v>0</v>
      </c>
      <c r="AG187" s="30"/>
      <c r="AH187" s="41" t="str">
        <f>IF(G187=H187+K187+L187+M187+N187+O187+P187+Q187+R187+S187+T187+U187+V187+W187+X187+Y187+Z187+AA187+AB187+AC187+AD187+AE187+AF187,"проверка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87" s="41" t="str">
        <f t="shared" si="55"/>
        <v>проверка пройдена</v>
      </c>
    </row>
    <row r="188" spans="1:35" ht="87" customHeight="1">
      <c r="A188" s="42"/>
      <c r="B188" s="42"/>
      <c r="C188" s="42"/>
      <c r="D188" s="42" t="e">
        <f>VLOOKUP(C188,'[11]Коды программ'!$A$2:$B$578,2,FALSE)</f>
        <v>#N/A</v>
      </c>
      <c r="E188" s="27" t="s">
        <v>692</v>
      </c>
      <c r="F188" s="32" t="s">
        <v>1336</v>
      </c>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41" t="str">
        <f>IF(G188=H188+K188+L188+M188+N188+O188+P188+Q188+R188+S188+T188+U188+V188+W188+X188+Y188+Z188+AA188+AB188+AC188+AD188+AE188+AF188,"проверка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88" s="41" t="str">
        <f t="shared" si="55"/>
        <v>проверка пройдена</v>
      </c>
    </row>
    <row r="189" spans="1:35">
      <c r="A189" s="42"/>
      <c r="B189" s="42"/>
      <c r="C189" s="42"/>
      <c r="D189" s="42" t="e">
        <f>VLOOKUP(C189,'[11]Коды программ'!$A$2:$B$578,2,FALSE)</f>
        <v>#N/A</v>
      </c>
      <c r="E189" s="27" t="s">
        <v>693</v>
      </c>
      <c r="F189" s="32" t="s">
        <v>1334</v>
      </c>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41" t="str">
        <f t="shared" ref="AH189:AH196" si="57">IF(G189=H189+K189+L189+M189+N189+O189+P189+Q189+R189+S189+T189+U189+V189+W189+X189+Y189+Z189+AA189+AB189+AC189+AD189+AE189+AF189,"проверка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89" s="41" t="str">
        <f t="shared" si="55"/>
        <v>проверка пройдена</v>
      </c>
    </row>
    <row r="190" spans="1:35" ht="31.5">
      <c r="A190" s="42"/>
      <c r="B190" s="42"/>
      <c r="C190" s="42"/>
      <c r="D190" s="42" t="e">
        <f>VLOOKUP(C190,'[11]Коды программ'!$A$2:$B$578,2,FALSE)</f>
        <v>#N/A</v>
      </c>
      <c r="E190" s="27" t="s">
        <v>694</v>
      </c>
      <c r="F190" s="32" t="s">
        <v>1335</v>
      </c>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41" t="str">
        <f t="shared" si="57"/>
        <v>проверка пройдена</v>
      </c>
      <c r="AI190" s="41" t="str">
        <f t="shared" si="55"/>
        <v>проверка пройдена</v>
      </c>
    </row>
    <row r="191" spans="1:35" ht="45" customHeight="1">
      <c r="A191" s="42"/>
      <c r="B191" s="42"/>
      <c r="C191" s="42"/>
      <c r="D191" s="42" t="e">
        <f>VLOOKUP(C191,'[11]Коды программ'!$A$2:$B$578,2,FALSE)</f>
        <v>#N/A</v>
      </c>
      <c r="E191" s="33" t="s">
        <v>695</v>
      </c>
      <c r="F191" s="34" t="s">
        <v>1341</v>
      </c>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41" t="str">
        <f t="shared" si="57"/>
        <v>проверка пройдена</v>
      </c>
      <c r="AI191" s="41" t="str">
        <f t="shared" si="55"/>
        <v>проверка пройдена</v>
      </c>
    </row>
    <row r="192" spans="1:35" ht="21.6" customHeight="1">
      <c r="A192" s="42"/>
      <c r="B192" s="42"/>
      <c r="C192" s="42"/>
      <c r="D192" s="42" t="e">
        <f>VLOOKUP(C192,'[11]Коды программ'!$A$2:$B$578,2,FALSE)</f>
        <v>#N/A</v>
      </c>
      <c r="E192" s="33" t="s">
        <v>696</v>
      </c>
      <c r="F192" s="34" t="s">
        <v>1342</v>
      </c>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41" t="str">
        <f>IF(G192=H192+K192+L192+M192+N192+O192+P192+Q192+R192+S192+T192+U192+V192+W192+X192+Y192+Z192+AA192+AB192+AC192+AD192+AE192+AF192,"проверка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92" s="41" t="str">
        <f t="shared" si="55"/>
        <v>проверка пройдена</v>
      </c>
    </row>
    <row r="193" spans="1:35" ht="47.25">
      <c r="A193" s="42"/>
      <c r="B193" s="42"/>
      <c r="C193" s="42"/>
      <c r="D193" s="42" t="e">
        <f>VLOOKUP(C193,'[11]Коды программ'!$A$2:$B$578,2,FALSE)</f>
        <v>#N/A</v>
      </c>
      <c r="E193" s="33" t="s">
        <v>697</v>
      </c>
      <c r="F193" s="34" t="s">
        <v>1343</v>
      </c>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41" t="str">
        <f t="shared" si="57"/>
        <v>проверка пройдена</v>
      </c>
      <c r="AI193" s="41" t="str">
        <f t="shared" si="55"/>
        <v>проверка пройдена</v>
      </c>
    </row>
    <row r="194" spans="1:35" ht="37.5" customHeight="1">
      <c r="A194" s="42"/>
      <c r="B194" s="42"/>
      <c r="C194" s="42"/>
      <c r="D194" s="42" t="e">
        <f>VLOOKUP(C194,'[11]Коды программ'!$A$2:$B$578,2,FALSE)</f>
        <v>#N/A</v>
      </c>
      <c r="E194" s="33" t="s">
        <v>698</v>
      </c>
      <c r="F194" s="34" t="s">
        <v>1344</v>
      </c>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41" t="str">
        <f t="shared" si="57"/>
        <v>проверка пройдена</v>
      </c>
      <c r="AI194" s="41" t="str">
        <f t="shared" si="55"/>
        <v>проверка пройдена</v>
      </c>
    </row>
    <row r="195" spans="1:35" ht="63">
      <c r="A195" s="42"/>
      <c r="B195" s="42"/>
      <c r="C195" s="42"/>
      <c r="D195" s="42" t="e">
        <f>VLOOKUP(C195,'[11]Коды программ'!$A$2:$B$578,2,FALSE)</f>
        <v>#N/A</v>
      </c>
      <c r="E195" s="27" t="s">
        <v>699</v>
      </c>
      <c r="F195" s="35" t="s">
        <v>1337</v>
      </c>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41" t="str">
        <f t="shared" si="57"/>
        <v>проверка пройдена</v>
      </c>
      <c r="AI195" s="41" t="str">
        <f t="shared" si="55"/>
        <v>проверка пройдена</v>
      </c>
    </row>
    <row r="196" spans="1:35" ht="78.75">
      <c r="A196" s="42"/>
      <c r="B196" s="42"/>
      <c r="C196" s="42"/>
      <c r="D196" s="42" t="e">
        <f>VLOOKUP(C196,'[11]Коды программ'!$A$2:$B$578,2,FALSE)</f>
        <v>#N/A</v>
      </c>
      <c r="E196" s="27" t="s">
        <v>700</v>
      </c>
      <c r="F196" s="35" t="s">
        <v>1338</v>
      </c>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41" t="str">
        <f t="shared" si="57"/>
        <v>проверка пройдена</v>
      </c>
      <c r="AI196" s="41" t="str">
        <f t="shared" si="55"/>
        <v>проверка пройдена</v>
      </c>
    </row>
    <row r="197" spans="1:35" ht="105.75" customHeight="1">
      <c r="A197" s="42"/>
      <c r="B197" s="42"/>
      <c r="C197" s="42"/>
      <c r="D197" s="42" t="e">
        <f>VLOOKUP(C197,'[11]Коды программ'!$A$2:$B$578,2,FALSE)</f>
        <v>#N/A</v>
      </c>
      <c r="E197" s="36" t="s">
        <v>701</v>
      </c>
      <c r="F197" s="37" t="s">
        <v>1355</v>
      </c>
      <c r="G197" s="39" t="str">
        <f>IF(AND(G183&lt;=G182,G184&lt;=G183,G185&lt;=G182,G186&lt;=G182,G187=(G183+G185),G187=(G188+G189+G190+G191+G192+G193+G194),G195&lt;=G187,G196&lt;=G187,(G183+G185)&lt;=G182,G188&lt;=G187,G189&lt;=G187,G190&lt;=G187,G191&lt;=G187,G192&lt;=G187,G193&lt;=G187,G194&lt;=G187,G195&lt;=G186,G195&lt;=G187),"проверка пройдена","ВНИМАНИЕ! Не пройдены формулы логического контроля между строками. Скорректируйте введенные данные!")</f>
        <v>проверка пройдена</v>
      </c>
      <c r="H197" s="39" t="str">
        <f t="shared" ref="H197:AF197" si="58">IF(AND(H183&lt;=H182,H184&lt;=H183,H185&lt;=H182,H186&lt;=H182,H187=(H183+H185),H187=(H188+H189+H190+H191+H192+H193+H194),H195&lt;=H187,H196&lt;=H187,(H183+H185)&lt;=H182,H188&lt;=H187,H189&lt;=H187,H190&lt;=H187,H191&lt;=H187,H192&lt;=H187,H193&lt;=H187,H194&lt;=H187,H195&lt;=H186,H195&lt;=H187),"проверка пройдена","ВНИМАНИЕ! Не пройдены формулы логического контроля между строками. Скорректируйте введенные данные!")</f>
        <v>проверка пройдена</v>
      </c>
      <c r="I197" s="39" t="str">
        <f t="shared" si="58"/>
        <v>проверка пройдена</v>
      </c>
      <c r="J197" s="39" t="str">
        <f t="shared" si="58"/>
        <v>проверка пройдена</v>
      </c>
      <c r="K197" s="39" t="str">
        <f t="shared" si="58"/>
        <v>проверка пройдена</v>
      </c>
      <c r="L197" s="39" t="str">
        <f t="shared" si="58"/>
        <v>проверка пройдена</v>
      </c>
      <c r="M197" s="39" t="str">
        <f t="shared" si="58"/>
        <v>проверка пройдена</v>
      </c>
      <c r="N197" s="39" t="str">
        <f t="shared" si="58"/>
        <v>проверка пройдена</v>
      </c>
      <c r="O197" s="39" t="str">
        <f t="shared" si="58"/>
        <v>проверка пройдена</v>
      </c>
      <c r="P197" s="39" t="str">
        <f t="shared" si="58"/>
        <v>проверка пройдена</v>
      </c>
      <c r="Q197" s="39" t="str">
        <f t="shared" si="58"/>
        <v>проверка пройдена</v>
      </c>
      <c r="R197" s="39" t="str">
        <f t="shared" si="58"/>
        <v>проверка пройдена</v>
      </c>
      <c r="S197" s="39" t="str">
        <f t="shared" si="58"/>
        <v>проверка пройдена</v>
      </c>
      <c r="T197" s="39" t="str">
        <f t="shared" si="58"/>
        <v>проверка пройдена</v>
      </c>
      <c r="U197" s="39" t="str">
        <f t="shared" si="58"/>
        <v>проверка пройдена</v>
      </c>
      <c r="V197" s="39" t="str">
        <f t="shared" si="58"/>
        <v>проверка пройдена</v>
      </c>
      <c r="W197" s="39" t="str">
        <f t="shared" si="58"/>
        <v>проверка пройдена</v>
      </c>
      <c r="X197" s="39" t="str">
        <f t="shared" si="58"/>
        <v>проверка пройдена</v>
      </c>
      <c r="Y197" s="39" t="str">
        <f t="shared" si="58"/>
        <v>проверка пройдена</v>
      </c>
      <c r="Z197" s="39" t="str">
        <f t="shared" si="58"/>
        <v>проверка пройдена</v>
      </c>
      <c r="AA197" s="39" t="str">
        <f t="shared" si="58"/>
        <v>проверка пройдена</v>
      </c>
      <c r="AB197" s="39" t="str">
        <f t="shared" si="58"/>
        <v>проверка пройдена</v>
      </c>
      <c r="AC197" s="39" t="str">
        <f t="shared" si="58"/>
        <v>проверка пройдена</v>
      </c>
      <c r="AD197" s="39" t="str">
        <f t="shared" si="58"/>
        <v>проверка пройдена</v>
      </c>
      <c r="AE197" s="39" t="str">
        <f t="shared" si="58"/>
        <v>проверка пройдена</v>
      </c>
      <c r="AF197" s="39" t="str">
        <f t="shared" si="58"/>
        <v>проверка пройдена</v>
      </c>
      <c r="AG197" s="38"/>
      <c r="AH197" s="41"/>
      <c r="AI197" s="41"/>
    </row>
    <row r="198" spans="1:35" s="3" customFormat="1" ht="35.25" customHeight="1">
      <c r="A198" s="42"/>
      <c r="B198" s="42" t="s">
        <v>663</v>
      </c>
      <c r="C198" s="42" t="s">
        <v>494</v>
      </c>
      <c r="D198" s="42" t="str">
        <f>VLOOKUP(C198,'[12]Коды программ'!$A$2:$B$578,2,FALSE)</f>
        <v>Экономика и бухгалтерский учет (по отраслям)</v>
      </c>
      <c r="E198" s="28" t="s">
        <v>9</v>
      </c>
      <c r="F198" s="29" t="s">
        <v>720</v>
      </c>
      <c r="G198" s="30">
        <v>19</v>
      </c>
      <c r="H198" s="30">
        <v>12</v>
      </c>
      <c r="I198" s="30">
        <v>8</v>
      </c>
      <c r="J198" s="30">
        <v>4</v>
      </c>
      <c r="K198" s="30">
        <v>1</v>
      </c>
      <c r="L198" s="30">
        <v>1</v>
      </c>
      <c r="M198" s="30">
        <v>0</v>
      </c>
      <c r="N198" s="30">
        <v>2</v>
      </c>
      <c r="O198" s="30">
        <v>0</v>
      </c>
      <c r="P198" s="30">
        <v>0</v>
      </c>
      <c r="Q198" s="30">
        <v>1</v>
      </c>
      <c r="R198" s="30">
        <v>0</v>
      </c>
      <c r="S198" s="30">
        <v>0</v>
      </c>
      <c r="T198" s="30">
        <v>0</v>
      </c>
      <c r="U198" s="30">
        <v>0</v>
      </c>
      <c r="V198" s="30">
        <v>0</v>
      </c>
      <c r="W198" s="30">
        <v>0</v>
      </c>
      <c r="X198" s="30">
        <v>0</v>
      </c>
      <c r="Y198" s="30">
        <v>0</v>
      </c>
      <c r="Z198" s="30">
        <v>0</v>
      </c>
      <c r="AA198" s="30">
        <v>2</v>
      </c>
      <c r="AB198" s="30">
        <v>0</v>
      </c>
      <c r="AC198" s="30">
        <v>0</v>
      </c>
      <c r="AD198" s="30">
        <v>0</v>
      </c>
      <c r="AE198" s="30">
        <v>0</v>
      </c>
      <c r="AF198" s="30">
        <v>0</v>
      </c>
      <c r="AG198" s="30">
        <v>0</v>
      </c>
      <c r="AH198" s="41" t="str">
        <f>IF(G198=H198+K198+L198+M198+N198+O198+P198+Q198+R198+S198+T198+U198+V198+W198+X198+Y198+Z198+AA198+AB198+AC198+AD198+AE198+AF198,"проверка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98" s="41" t="str">
        <f>IF(OR(I198&gt;H198,J198&gt;H198),"ВНИМАНИЕ! В гр.09 и/или 10 не может стоять значение большее, чем в гр.08","проверка пройдена")</f>
        <v>проверка пройдена</v>
      </c>
    </row>
    <row r="199" spans="1:35" s="3" customFormat="1" ht="35.25" customHeight="1">
      <c r="A199" s="42"/>
      <c r="B199" s="42"/>
      <c r="C199" s="42"/>
      <c r="D199" s="42" t="e">
        <f>VLOOKUP(C199,'[12]Коды программ'!$A$2:$B$578,2,FALSE)</f>
        <v>#N/A</v>
      </c>
      <c r="E199" s="28" t="s">
        <v>10</v>
      </c>
      <c r="F199" s="31" t="s">
        <v>721</v>
      </c>
      <c r="G199" s="30">
        <v>0</v>
      </c>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41" t="str">
        <f t="shared" ref="AH199:AH202" si="59">IF(G199=H199+K199+L199+M199+N199+O199+P199+Q199+R199+S199+T199+U199+V199+W199+X199+Y199+Z199+AA199+AB199+AC199+AD199+AE199+AF199,"проверка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99" s="41" t="str">
        <f t="shared" ref="AI199:AI212" si="60">IF(OR(I199&gt;H199,J199&gt;H199),"ВНИМАНИЕ! В гр.09 и/или 10 не может стоять значение большее, чем в гр.08","проверка пройдена")</f>
        <v>проверка пройдена</v>
      </c>
    </row>
    <row r="200" spans="1:35" s="3" customFormat="1" ht="35.25" customHeight="1">
      <c r="A200" s="42"/>
      <c r="B200" s="42"/>
      <c r="C200" s="42"/>
      <c r="D200" s="42" t="e">
        <f>VLOOKUP(C200,'[12]Коды программ'!$A$2:$B$578,2,FALSE)</f>
        <v>#N/A</v>
      </c>
      <c r="E200" s="28" t="s">
        <v>11</v>
      </c>
      <c r="F200" s="31" t="s">
        <v>722</v>
      </c>
      <c r="G200" s="30">
        <v>0</v>
      </c>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41" t="str">
        <f t="shared" si="59"/>
        <v>проверка пройдена</v>
      </c>
      <c r="AI200" s="41" t="str">
        <f t="shared" si="60"/>
        <v>проверка пройдена</v>
      </c>
    </row>
    <row r="201" spans="1:35" s="3" customFormat="1" ht="36.75" customHeight="1">
      <c r="A201" s="42"/>
      <c r="B201" s="42"/>
      <c r="C201" s="42"/>
      <c r="D201" s="42" t="e">
        <f>VLOOKUP(C201,'[12]Коды программ'!$A$2:$B$578,2,FALSE)</f>
        <v>#N/A</v>
      </c>
      <c r="E201" s="28" t="s">
        <v>12</v>
      </c>
      <c r="F201" s="31" t="s">
        <v>14</v>
      </c>
      <c r="G201" s="30">
        <v>1</v>
      </c>
      <c r="H201" s="30">
        <v>1</v>
      </c>
      <c r="I201" s="30">
        <v>0</v>
      </c>
      <c r="J201" s="30">
        <v>1</v>
      </c>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41" t="str">
        <f t="shared" si="59"/>
        <v>проверка пройдена</v>
      </c>
      <c r="AI201" s="41" t="str">
        <f t="shared" si="60"/>
        <v>проверка пройдена</v>
      </c>
    </row>
    <row r="202" spans="1:35" s="3" customFormat="1" ht="27" customHeight="1">
      <c r="A202" s="42"/>
      <c r="B202" s="42"/>
      <c r="C202" s="42"/>
      <c r="D202" s="42" t="e">
        <f>VLOOKUP(C202,'[12]Коды программ'!$A$2:$B$578,2,FALSE)</f>
        <v>#N/A</v>
      </c>
      <c r="E202" s="28" t="s">
        <v>13</v>
      </c>
      <c r="F202" s="31" t="s">
        <v>17</v>
      </c>
      <c r="G202" s="30">
        <v>0</v>
      </c>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41" t="str">
        <f t="shared" si="59"/>
        <v>проверка пройдена</v>
      </c>
      <c r="AI202" s="41" t="str">
        <f t="shared" si="60"/>
        <v>проверка пройдена</v>
      </c>
    </row>
    <row r="203" spans="1:35" s="3" customFormat="1" ht="81" customHeight="1">
      <c r="A203" s="42"/>
      <c r="B203" s="42"/>
      <c r="C203" s="42"/>
      <c r="D203" s="42" t="e">
        <f>VLOOKUP(C203,'[12]Коды программ'!$A$2:$B$578,2,FALSE)</f>
        <v>#N/A</v>
      </c>
      <c r="E203" s="27" t="s">
        <v>691</v>
      </c>
      <c r="F203" s="32" t="s">
        <v>1340</v>
      </c>
      <c r="G203" s="30">
        <v>1</v>
      </c>
      <c r="H203" s="30">
        <v>1</v>
      </c>
      <c r="I203" s="30">
        <v>0</v>
      </c>
      <c r="J203" s="30">
        <v>1</v>
      </c>
      <c r="K203" s="30">
        <f t="shared" ref="K203:AF203" si="61">K199+K201</f>
        <v>0</v>
      </c>
      <c r="L203" s="30">
        <f t="shared" si="61"/>
        <v>0</v>
      </c>
      <c r="M203" s="30">
        <f t="shared" si="61"/>
        <v>0</v>
      </c>
      <c r="N203" s="30">
        <f t="shared" si="61"/>
        <v>0</v>
      </c>
      <c r="O203" s="30">
        <f t="shared" si="61"/>
        <v>0</v>
      </c>
      <c r="P203" s="30">
        <f t="shared" si="61"/>
        <v>0</v>
      </c>
      <c r="Q203" s="30">
        <f t="shared" si="61"/>
        <v>0</v>
      </c>
      <c r="R203" s="30">
        <f t="shared" si="61"/>
        <v>0</v>
      </c>
      <c r="S203" s="30">
        <f t="shared" si="61"/>
        <v>0</v>
      </c>
      <c r="T203" s="30">
        <f t="shared" si="61"/>
        <v>0</v>
      </c>
      <c r="U203" s="30">
        <f t="shared" si="61"/>
        <v>0</v>
      </c>
      <c r="V203" s="30">
        <f t="shared" si="61"/>
        <v>0</v>
      </c>
      <c r="W203" s="30">
        <f t="shared" si="61"/>
        <v>0</v>
      </c>
      <c r="X203" s="30">
        <f t="shared" si="61"/>
        <v>0</v>
      </c>
      <c r="Y203" s="30">
        <f t="shared" si="61"/>
        <v>0</v>
      </c>
      <c r="Z203" s="30">
        <f t="shared" si="61"/>
        <v>0</v>
      </c>
      <c r="AA203" s="30">
        <f t="shared" si="61"/>
        <v>0</v>
      </c>
      <c r="AB203" s="30">
        <f t="shared" si="61"/>
        <v>0</v>
      </c>
      <c r="AC203" s="30">
        <f t="shared" si="61"/>
        <v>0</v>
      </c>
      <c r="AD203" s="30">
        <f t="shared" si="61"/>
        <v>0</v>
      </c>
      <c r="AE203" s="30">
        <f t="shared" si="61"/>
        <v>0</v>
      </c>
      <c r="AF203" s="30">
        <f t="shared" si="61"/>
        <v>0</v>
      </c>
      <c r="AG203" s="30"/>
      <c r="AH203" s="41" t="str">
        <f>IF(G203=H203+K203+L203+M203+N203+O203+P203+Q203+R203+S203+T203+U203+V203+W203+X203+Y203+Z203+AA203+AB203+AC203+AD203+AE203+AF203,"проверка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03" s="41" t="str">
        <f t="shared" si="60"/>
        <v>проверка пройдена</v>
      </c>
    </row>
    <row r="204" spans="1:35" ht="87" customHeight="1">
      <c r="A204" s="42"/>
      <c r="B204" s="42"/>
      <c r="C204" s="42"/>
      <c r="D204" s="42" t="e">
        <f>VLOOKUP(C204,'[12]Коды программ'!$A$2:$B$578,2,FALSE)</f>
        <v>#N/A</v>
      </c>
      <c r="E204" s="27" t="s">
        <v>692</v>
      </c>
      <c r="F204" s="32" t="s">
        <v>1336</v>
      </c>
      <c r="G204" s="30">
        <v>0</v>
      </c>
      <c r="H204" s="30">
        <v>0</v>
      </c>
      <c r="I204" s="30">
        <v>0</v>
      </c>
      <c r="J204" s="30">
        <v>0</v>
      </c>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41" t="str">
        <f>IF(G204=H204+K204+L204+M204+N204+O204+P204+Q204+R204+S204+T204+U204+V204+W204+X204+Y204+Z204+AA204+AB204+AC204+AD204+AE204+AF204,"проверка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04" s="41" t="str">
        <f t="shared" si="60"/>
        <v>проверка пройдена</v>
      </c>
    </row>
    <row r="205" spans="1:35">
      <c r="A205" s="42"/>
      <c r="B205" s="42"/>
      <c r="C205" s="42"/>
      <c r="D205" s="42" t="e">
        <f>VLOOKUP(C205,'[12]Коды программ'!$A$2:$B$578,2,FALSE)</f>
        <v>#N/A</v>
      </c>
      <c r="E205" s="27" t="s">
        <v>693</v>
      </c>
      <c r="F205" s="32" t="s">
        <v>1334</v>
      </c>
      <c r="G205" s="30">
        <v>1</v>
      </c>
      <c r="H205" s="30">
        <v>1</v>
      </c>
      <c r="I205" s="30">
        <v>0</v>
      </c>
      <c r="J205" s="30">
        <v>1</v>
      </c>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41" t="str">
        <f t="shared" ref="AH205:AH212" si="62">IF(G205=H205+K205+L205+M205+N205+O205+P205+Q205+R205+S205+T205+U205+V205+W205+X205+Y205+Z205+AA205+AB205+AC205+AD205+AE205+AF205,"проверка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05" s="41" t="str">
        <f t="shared" si="60"/>
        <v>проверка пройдена</v>
      </c>
    </row>
    <row r="206" spans="1:35" ht="31.5">
      <c r="A206" s="42"/>
      <c r="B206" s="42"/>
      <c r="C206" s="42"/>
      <c r="D206" s="42" t="e">
        <f>VLOOKUP(C206,'[12]Коды программ'!$A$2:$B$578,2,FALSE)</f>
        <v>#N/A</v>
      </c>
      <c r="E206" s="27" t="s">
        <v>694</v>
      </c>
      <c r="F206" s="32" t="s">
        <v>1335</v>
      </c>
      <c r="G206" s="30">
        <v>0</v>
      </c>
      <c r="H206" s="30">
        <v>0</v>
      </c>
      <c r="I206" s="30">
        <v>0</v>
      </c>
      <c r="J206" s="30">
        <v>0</v>
      </c>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41" t="str">
        <f t="shared" si="62"/>
        <v>проверка пройдена</v>
      </c>
      <c r="AI206" s="41" t="str">
        <f t="shared" si="60"/>
        <v>проверка пройдена</v>
      </c>
    </row>
    <row r="207" spans="1:35" ht="45" customHeight="1">
      <c r="A207" s="42"/>
      <c r="B207" s="42"/>
      <c r="C207" s="42"/>
      <c r="D207" s="42" t="e">
        <f>VLOOKUP(C207,'[12]Коды программ'!$A$2:$B$578,2,FALSE)</f>
        <v>#N/A</v>
      </c>
      <c r="E207" s="33" t="s">
        <v>695</v>
      </c>
      <c r="F207" s="34" t="s">
        <v>1341</v>
      </c>
      <c r="G207" s="30">
        <v>0</v>
      </c>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41" t="str">
        <f t="shared" si="62"/>
        <v>проверка пройдена</v>
      </c>
      <c r="AI207" s="41" t="str">
        <f t="shared" si="60"/>
        <v>проверка пройдена</v>
      </c>
    </row>
    <row r="208" spans="1:35" ht="21.6" customHeight="1">
      <c r="A208" s="42"/>
      <c r="B208" s="42"/>
      <c r="C208" s="42"/>
      <c r="D208" s="42" t="e">
        <f>VLOOKUP(C208,'[12]Коды программ'!$A$2:$B$578,2,FALSE)</f>
        <v>#N/A</v>
      </c>
      <c r="E208" s="33" t="s">
        <v>696</v>
      </c>
      <c r="F208" s="34" t="s">
        <v>1342</v>
      </c>
      <c r="G208" s="30">
        <v>0</v>
      </c>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41" t="str">
        <f>IF(G208=H208+K208+L208+M208+N208+O208+P208+Q208+R208+S208+T208+U208+V208+W208+X208+Y208+Z208+AA208+AB208+AC208+AD208+AE208+AF208,"проверка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08" s="41" t="str">
        <f t="shared" si="60"/>
        <v>проверка пройдена</v>
      </c>
    </row>
    <row r="209" spans="1:35" ht="47.25">
      <c r="A209" s="42"/>
      <c r="B209" s="42"/>
      <c r="C209" s="42"/>
      <c r="D209" s="42" t="e">
        <f>VLOOKUP(C209,'[12]Коды программ'!$A$2:$B$578,2,FALSE)</f>
        <v>#N/A</v>
      </c>
      <c r="E209" s="33" t="s">
        <v>697</v>
      </c>
      <c r="F209" s="34" t="s">
        <v>1343</v>
      </c>
      <c r="G209" s="30">
        <v>0</v>
      </c>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41" t="str">
        <f t="shared" si="62"/>
        <v>проверка пройдена</v>
      </c>
      <c r="AI209" s="41" t="str">
        <f t="shared" si="60"/>
        <v>проверка пройдена</v>
      </c>
    </row>
    <row r="210" spans="1:35" ht="37.5" customHeight="1">
      <c r="A210" s="42"/>
      <c r="B210" s="42"/>
      <c r="C210" s="42"/>
      <c r="D210" s="42" t="e">
        <f>VLOOKUP(C210,'[12]Коды программ'!$A$2:$B$578,2,FALSE)</f>
        <v>#N/A</v>
      </c>
      <c r="E210" s="33" t="s">
        <v>698</v>
      </c>
      <c r="F210" s="34" t="s">
        <v>1344</v>
      </c>
      <c r="G210" s="30">
        <v>0</v>
      </c>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41" t="str">
        <f t="shared" si="62"/>
        <v>проверка пройдена</v>
      </c>
      <c r="AI210" s="41" t="str">
        <f t="shared" si="60"/>
        <v>проверка пройдена</v>
      </c>
    </row>
    <row r="211" spans="1:35" ht="63">
      <c r="A211" s="42"/>
      <c r="B211" s="42"/>
      <c r="C211" s="42"/>
      <c r="D211" s="42" t="e">
        <f>VLOOKUP(C211,'[12]Коды программ'!$A$2:$B$578,2,FALSE)</f>
        <v>#N/A</v>
      </c>
      <c r="E211" s="27" t="s">
        <v>699</v>
      </c>
      <c r="F211" s="35" t="s">
        <v>1337</v>
      </c>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41" t="str">
        <f t="shared" si="62"/>
        <v>проверка пройдена</v>
      </c>
      <c r="AI211" s="41" t="str">
        <f t="shared" si="60"/>
        <v>проверка пройдена</v>
      </c>
    </row>
    <row r="212" spans="1:35" ht="78.75">
      <c r="A212" s="42"/>
      <c r="B212" s="42"/>
      <c r="C212" s="42"/>
      <c r="D212" s="42" t="e">
        <f>VLOOKUP(C212,'[12]Коды программ'!$A$2:$B$578,2,FALSE)</f>
        <v>#N/A</v>
      </c>
      <c r="E212" s="27" t="s">
        <v>700</v>
      </c>
      <c r="F212" s="35" t="s">
        <v>1338</v>
      </c>
      <c r="G212" s="30">
        <v>1</v>
      </c>
      <c r="H212" s="30">
        <v>1</v>
      </c>
      <c r="I212" s="30">
        <v>0</v>
      </c>
      <c r="J212" s="30">
        <v>1</v>
      </c>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41" t="str">
        <f t="shared" si="62"/>
        <v>проверка пройдена</v>
      </c>
      <c r="AI212" s="41" t="str">
        <f t="shared" si="60"/>
        <v>проверка пройдена</v>
      </c>
    </row>
    <row r="213" spans="1:35" ht="105.75" customHeight="1">
      <c r="A213" s="42"/>
      <c r="B213" s="42"/>
      <c r="C213" s="42"/>
      <c r="D213" s="42" t="e">
        <f>VLOOKUP(C213,'[12]Коды программ'!$A$2:$B$578,2,FALSE)</f>
        <v>#N/A</v>
      </c>
      <c r="E213" s="36" t="s">
        <v>701</v>
      </c>
      <c r="F213" s="37" t="s">
        <v>1355</v>
      </c>
      <c r="G213" s="39" t="str">
        <f>IF(AND(G199&lt;=G198,G200&lt;=G199,G201&lt;=G198,G202&lt;=G198,G203=(G199+G201),G203=(G204+G205+G206+G207+G208+G209+G210),G211&lt;=G203,G212&lt;=G203,(G199+G201)&lt;=G198,G204&lt;=G203,G205&lt;=G203,G206&lt;=G203,G207&lt;=G203,G208&lt;=G203,G209&lt;=G203,G210&lt;=G203,G211&lt;=G202,G211&lt;=G203),"проверка пройдена","ВНИМАНИЕ! Не пройдены формулы логического контроля между строками. Скорректируйте введенные данные!")</f>
        <v>проверка пройдена</v>
      </c>
      <c r="H213" s="39" t="str">
        <f t="shared" ref="H213:AF213" si="63">IF(AND(H199&lt;=H198,H200&lt;=H199,H201&lt;=H198,H202&lt;=H198,H203=(H199+H201),H203=(H204+H205+H206+H207+H208+H209+H210),H211&lt;=H203,H212&lt;=H203,(H199+H201)&lt;=H198,H204&lt;=H203,H205&lt;=H203,H206&lt;=H203,H207&lt;=H203,H208&lt;=H203,H209&lt;=H203,H210&lt;=H203,H211&lt;=H202,H211&lt;=H203),"проверка пройдена","ВНИМАНИЕ! Не пройдены формулы логического контроля между строками. Скорректируйте введенные данные!")</f>
        <v>проверка пройдена</v>
      </c>
      <c r="I213" s="39" t="str">
        <f t="shared" si="63"/>
        <v>проверка пройдена</v>
      </c>
      <c r="J213" s="39" t="str">
        <f t="shared" si="63"/>
        <v>проверка пройдена</v>
      </c>
      <c r="K213" s="39" t="str">
        <f t="shared" si="63"/>
        <v>проверка пройдена</v>
      </c>
      <c r="L213" s="39" t="str">
        <f t="shared" si="63"/>
        <v>проверка пройдена</v>
      </c>
      <c r="M213" s="39" t="str">
        <f t="shared" si="63"/>
        <v>проверка пройдена</v>
      </c>
      <c r="N213" s="39" t="str">
        <f t="shared" si="63"/>
        <v>проверка пройдена</v>
      </c>
      <c r="O213" s="39" t="str">
        <f t="shared" si="63"/>
        <v>проверка пройдена</v>
      </c>
      <c r="P213" s="39" t="str">
        <f t="shared" si="63"/>
        <v>проверка пройдена</v>
      </c>
      <c r="Q213" s="39" t="str">
        <f t="shared" si="63"/>
        <v>проверка пройдена</v>
      </c>
      <c r="R213" s="39" t="str">
        <f t="shared" si="63"/>
        <v>проверка пройдена</v>
      </c>
      <c r="S213" s="39" t="str">
        <f t="shared" si="63"/>
        <v>проверка пройдена</v>
      </c>
      <c r="T213" s="39" t="str">
        <f t="shared" si="63"/>
        <v>проверка пройдена</v>
      </c>
      <c r="U213" s="39" t="str">
        <f t="shared" si="63"/>
        <v>проверка пройдена</v>
      </c>
      <c r="V213" s="39" t="str">
        <f t="shared" si="63"/>
        <v>проверка пройдена</v>
      </c>
      <c r="W213" s="39" t="str">
        <f t="shared" si="63"/>
        <v>проверка пройдена</v>
      </c>
      <c r="X213" s="39" t="str">
        <f t="shared" si="63"/>
        <v>проверка пройдена</v>
      </c>
      <c r="Y213" s="39" t="str">
        <f t="shared" si="63"/>
        <v>проверка пройдена</v>
      </c>
      <c r="Z213" s="39" t="str">
        <f t="shared" si="63"/>
        <v>проверка пройдена</v>
      </c>
      <c r="AA213" s="39" t="str">
        <f t="shared" si="63"/>
        <v>проверка пройдена</v>
      </c>
      <c r="AB213" s="39" t="str">
        <f t="shared" si="63"/>
        <v>проверка пройдена</v>
      </c>
      <c r="AC213" s="39" t="str">
        <f t="shared" si="63"/>
        <v>проверка пройдена</v>
      </c>
      <c r="AD213" s="39" t="str">
        <f t="shared" si="63"/>
        <v>проверка пройдена</v>
      </c>
      <c r="AE213" s="39" t="str">
        <f t="shared" si="63"/>
        <v>проверка пройдена</v>
      </c>
      <c r="AF213" s="39" t="str">
        <f t="shared" si="63"/>
        <v>проверка пройдена</v>
      </c>
      <c r="AG213" s="38"/>
      <c r="AH213" s="41"/>
      <c r="AI213" s="41"/>
    </row>
    <row r="214" spans="1:35" s="3" customFormat="1" ht="35.25" customHeight="1">
      <c r="A214" s="42"/>
      <c r="B214" s="42" t="s">
        <v>663</v>
      </c>
      <c r="C214" s="42" t="s">
        <v>494</v>
      </c>
      <c r="D214" s="42" t="str">
        <f>VLOOKUP(C214,'[13]Коды программ'!$A$2:$B$578,2,FALSE)</f>
        <v>Экономика и бухгалтерский учет (по отраслям)</v>
      </c>
      <c r="E214" s="28" t="s">
        <v>9</v>
      </c>
      <c r="F214" s="29" t="s">
        <v>720</v>
      </c>
      <c r="G214" s="30">
        <v>8</v>
      </c>
      <c r="H214" s="30">
        <v>8</v>
      </c>
      <c r="I214" s="30">
        <v>5</v>
      </c>
      <c r="J214" s="30">
        <v>3</v>
      </c>
      <c r="K214" s="30">
        <v>0</v>
      </c>
      <c r="L214" s="30">
        <v>0</v>
      </c>
      <c r="M214" s="30">
        <v>0</v>
      </c>
      <c r="N214" s="30">
        <v>0</v>
      </c>
      <c r="O214" s="30">
        <v>0</v>
      </c>
      <c r="P214" s="30">
        <v>0</v>
      </c>
      <c r="Q214" s="30">
        <v>0</v>
      </c>
      <c r="R214" s="30">
        <v>0</v>
      </c>
      <c r="S214" s="30">
        <v>0</v>
      </c>
      <c r="T214" s="30">
        <v>0</v>
      </c>
      <c r="U214" s="30">
        <v>0</v>
      </c>
      <c r="V214" s="30">
        <v>0</v>
      </c>
      <c r="W214" s="30">
        <v>0</v>
      </c>
      <c r="X214" s="30">
        <v>0</v>
      </c>
      <c r="Y214" s="30">
        <v>0</v>
      </c>
      <c r="Z214" s="30">
        <v>0</v>
      </c>
      <c r="AA214" s="30">
        <v>0</v>
      </c>
      <c r="AB214" s="30">
        <v>0</v>
      </c>
      <c r="AC214" s="30">
        <v>0</v>
      </c>
      <c r="AD214" s="30">
        <v>0</v>
      </c>
      <c r="AE214" s="30">
        <v>0</v>
      </c>
      <c r="AF214" s="30">
        <v>0</v>
      </c>
      <c r="AG214" s="30">
        <v>0</v>
      </c>
      <c r="AH214" s="41" t="str">
        <f>IF(G214=H214+K214+L214+M214+N214+O214+P214+Q214+R214+S214+T214+U214+V214+W214+X214+Y214+Z214+AA214+AB214+AC214+AD214+AE214+AF214,"проверка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14" s="41" t="str">
        <f>IF(OR(I214&gt;H214,J214&gt;H214),"ВНИМАНИЕ! В гр.09 и/или 10 не может стоять значение большее, чем в гр.08","проверка пройдена")</f>
        <v>проверка пройдена</v>
      </c>
    </row>
    <row r="215" spans="1:35" s="3" customFormat="1" ht="35.25" customHeight="1">
      <c r="A215" s="42"/>
      <c r="B215" s="42"/>
      <c r="C215" s="42"/>
      <c r="D215" s="42" t="e">
        <f>VLOOKUP(C215,'[13]Коды программ'!$A$2:$B$578,2,FALSE)</f>
        <v>#N/A</v>
      </c>
      <c r="E215" s="28" t="s">
        <v>10</v>
      </c>
      <c r="F215" s="31" t="s">
        <v>721</v>
      </c>
      <c r="G215" s="30">
        <v>0</v>
      </c>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41" t="str">
        <f t="shared" ref="AH215:AH218" si="64">IF(G215=H215+K215+L215+M215+N215+O215+P215+Q215+R215+S215+T215+U215+V215+W215+X215+Y215+Z215+AA215+AB215+AC215+AD215+AE215+AF215,"проверка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15" s="41" t="str">
        <f t="shared" ref="AI215:AI228" si="65">IF(OR(I215&gt;H215,J215&gt;H215),"ВНИМАНИЕ! В гр.09 и/или 10 не может стоять значение большее, чем в гр.08","проверка пройдена")</f>
        <v>проверка пройдена</v>
      </c>
    </row>
    <row r="216" spans="1:35" s="3" customFormat="1" ht="35.25" customHeight="1">
      <c r="A216" s="42"/>
      <c r="B216" s="42"/>
      <c r="C216" s="42"/>
      <c r="D216" s="42" t="e">
        <f>VLOOKUP(C216,'[13]Коды программ'!$A$2:$B$578,2,FALSE)</f>
        <v>#N/A</v>
      </c>
      <c r="E216" s="28" t="s">
        <v>11</v>
      </c>
      <c r="F216" s="31" t="s">
        <v>722</v>
      </c>
      <c r="G216" s="30">
        <v>0</v>
      </c>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41" t="str">
        <f t="shared" si="64"/>
        <v>проверка пройдена</v>
      </c>
      <c r="AI216" s="41" t="str">
        <f t="shared" si="65"/>
        <v>проверка пройдена</v>
      </c>
    </row>
    <row r="217" spans="1:35" s="3" customFormat="1" ht="36.75" customHeight="1">
      <c r="A217" s="42"/>
      <c r="B217" s="42"/>
      <c r="C217" s="42"/>
      <c r="D217" s="42" t="e">
        <f>VLOOKUP(C217,'[13]Коды программ'!$A$2:$B$578,2,FALSE)</f>
        <v>#N/A</v>
      </c>
      <c r="E217" s="28" t="s">
        <v>12</v>
      </c>
      <c r="F217" s="31" t="s">
        <v>14</v>
      </c>
      <c r="G217" s="30">
        <v>0</v>
      </c>
      <c r="H217" s="30">
        <v>0</v>
      </c>
      <c r="I217" s="30">
        <v>0</v>
      </c>
      <c r="J217" s="30">
        <v>0</v>
      </c>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41" t="str">
        <f t="shared" si="64"/>
        <v>проверка пройдена</v>
      </c>
      <c r="AI217" s="41" t="str">
        <f t="shared" si="65"/>
        <v>проверка пройдена</v>
      </c>
    </row>
    <row r="218" spans="1:35" s="3" customFormat="1" ht="27" customHeight="1">
      <c r="A218" s="42"/>
      <c r="B218" s="42"/>
      <c r="C218" s="42"/>
      <c r="D218" s="42" t="e">
        <f>VLOOKUP(C218,'[13]Коды программ'!$A$2:$B$578,2,FALSE)</f>
        <v>#N/A</v>
      </c>
      <c r="E218" s="28" t="s">
        <v>13</v>
      </c>
      <c r="F218" s="31" t="s">
        <v>17</v>
      </c>
      <c r="G218" s="30">
        <v>0</v>
      </c>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41" t="str">
        <f t="shared" si="64"/>
        <v>проверка пройдена</v>
      </c>
      <c r="AI218" s="41" t="str">
        <f t="shared" si="65"/>
        <v>проверка пройдена</v>
      </c>
    </row>
    <row r="219" spans="1:35" s="3" customFormat="1" ht="81" customHeight="1">
      <c r="A219" s="42"/>
      <c r="B219" s="42"/>
      <c r="C219" s="42"/>
      <c r="D219" s="42" t="e">
        <f>VLOOKUP(C219,'[13]Коды программ'!$A$2:$B$578,2,FALSE)</f>
        <v>#N/A</v>
      </c>
      <c r="E219" s="27" t="s">
        <v>691</v>
      </c>
      <c r="F219" s="32" t="s">
        <v>1340</v>
      </c>
      <c r="G219" s="30">
        <v>0</v>
      </c>
      <c r="H219" s="30">
        <v>0</v>
      </c>
      <c r="I219" s="30">
        <v>0</v>
      </c>
      <c r="J219" s="30">
        <v>0</v>
      </c>
      <c r="K219" s="30">
        <f t="shared" ref="K219:AF219" si="66">K215+K217</f>
        <v>0</v>
      </c>
      <c r="L219" s="30">
        <f t="shared" si="66"/>
        <v>0</v>
      </c>
      <c r="M219" s="30">
        <f t="shared" si="66"/>
        <v>0</v>
      </c>
      <c r="N219" s="30">
        <f t="shared" si="66"/>
        <v>0</v>
      </c>
      <c r="O219" s="30">
        <f t="shared" si="66"/>
        <v>0</v>
      </c>
      <c r="P219" s="30">
        <f t="shared" si="66"/>
        <v>0</v>
      </c>
      <c r="Q219" s="30">
        <f t="shared" si="66"/>
        <v>0</v>
      </c>
      <c r="R219" s="30">
        <f t="shared" si="66"/>
        <v>0</v>
      </c>
      <c r="S219" s="30">
        <f t="shared" si="66"/>
        <v>0</v>
      </c>
      <c r="T219" s="30">
        <f t="shared" si="66"/>
        <v>0</v>
      </c>
      <c r="U219" s="30">
        <f t="shared" si="66"/>
        <v>0</v>
      </c>
      <c r="V219" s="30">
        <f t="shared" si="66"/>
        <v>0</v>
      </c>
      <c r="W219" s="30">
        <f t="shared" si="66"/>
        <v>0</v>
      </c>
      <c r="X219" s="30">
        <f t="shared" si="66"/>
        <v>0</v>
      </c>
      <c r="Y219" s="30">
        <f t="shared" si="66"/>
        <v>0</v>
      </c>
      <c r="Z219" s="30">
        <f t="shared" si="66"/>
        <v>0</v>
      </c>
      <c r="AA219" s="30">
        <f t="shared" si="66"/>
        <v>0</v>
      </c>
      <c r="AB219" s="30">
        <f t="shared" si="66"/>
        <v>0</v>
      </c>
      <c r="AC219" s="30">
        <f t="shared" si="66"/>
        <v>0</v>
      </c>
      <c r="AD219" s="30">
        <f t="shared" si="66"/>
        <v>0</v>
      </c>
      <c r="AE219" s="30">
        <f t="shared" si="66"/>
        <v>0</v>
      </c>
      <c r="AF219" s="30">
        <f t="shared" si="66"/>
        <v>0</v>
      </c>
      <c r="AG219" s="30"/>
      <c r="AH219" s="41" t="str">
        <f>IF(G219=H219+K219+L219+M219+N219+O219+P219+Q219+R219+S219+T219+U219+V219+W219+X219+Y219+Z219+AA219+AB219+AC219+AD219+AE219+AF219,"проверка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19" s="41" t="str">
        <f t="shared" si="65"/>
        <v>проверка пройдена</v>
      </c>
    </row>
    <row r="220" spans="1:35" ht="87" customHeight="1">
      <c r="A220" s="42"/>
      <c r="B220" s="42"/>
      <c r="C220" s="42"/>
      <c r="D220" s="42" t="e">
        <f>VLOOKUP(C220,'[13]Коды программ'!$A$2:$B$578,2,FALSE)</f>
        <v>#N/A</v>
      </c>
      <c r="E220" s="27" t="s">
        <v>692</v>
      </c>
      <c r="F220" s="32" t="s">
        <v>1336</v>
      </c>
      <c r="G220" s="30">
        <v>0</v>
      </c>
      <c r="H220" s="30">
        <v>0</v>
      </c>
      <c r="I220" s="30">
        <v>0</v>
      </c>
      <c r="J220" s="30">
        <v>0</v>
      </c>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41" t="str">
        <f>IF(G220=H220+K220+L220+M220+N220+O220+P220+Q220+R220+S220+T220+U220+V220+W220+X220+Y220+Z220+AA220+AB220+AC220+AD220+AE220+AF220,"проверка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20" s="41" t="str">
        <f t="shared" si="65"/>
        <v>проверка пройдена</v>
      </c>
    </row>
    <row r="221" spans="1:35">
      <c r="A221" s="42"/>
      <c r="B221" s="42"/>
      <c r="C221" s="42"/>
      <c r="D221" s="42" t="e">
        <f>VLOOKUP(C221,'[13]Коды программ'!$A$2:$B$578,2,FALSE)</f>
        <v>#N/A</v>
      </c>
      <c r="E221" s="27" t="s">
        <v>693</v>
      </c>
      <c r="F221" s="32" t="s">
        <v>1334</v>
      </c>
      <c r="G221" s="30">
        <v>0</v>
      </c>
      <c r="H221" s="30">
        <v>0</v>
      </c>
      <c r="I221" s="30">
        <v>0</v>
      </c>
      <c r="J221" s="30">
        <v>0</v>
      </c>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41" t="str">
        <f t="shared" ref="AH221:AH228" si="67">IF(G221=H221+K221+L221+M221+N221+O221+P221+Q221+R221+S221+T221+U221+V221+W221+X221+Y221+Z221+AA221+AB221+AC221+AD221+AE221+AF221,"проверка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21" s="41" t="str">
        <f t="shared" si="65"/>
        <v>проверка пройдена</v>
      </c>
    </row>
    <row r="222" spans="1:35" ht="31.5">
      <c r="A222" s="42"/>
      <c r="B222" s="42"/>
      <c r="C222" s="42"/>
      <c r="D222" s="42" t="e">
        <f>VLOOKUP(C222,'[13]Коды программ'!$A$2:$B$578,2,FALSE)</f>
        <v>#N/A</v>
      </c>
      <c r="E222" s="27" t="s">
        <v>694</v>
      </c>
      <c r="F222" s="32" t="s">
        <v>1335</v>
      </c>
      <c r="G222" s="30">
        <v>0</v>
      </c>
      <c r="H222" s="30">
        <v>0</v>
      </c>
      <c r="I222" s="30">
        <v>0</v>
      </c>
      <c r="J222" s="30">
        <v>0</v>
      </c>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41" t="str">
        <f t="shared" si="67"/>
        <v>проверка пройдена</v>
      </c>
      <c r="AI222" s="41" t="str">
        <f t="shared" si="65"/>
        <v>проверка пройдена</v>
      </c>
    </row>
    <row r="223" spans="1:35" ht="45" customHeight="1">
      <c r="A223" s="42"/>
      <c r="B223" s="42"/>
      <c r="C223" s="42"/>
      <c r="D223" s="42" t="e">
        <f>VLOOKUP(C223,'[13]Коды программ'!$A$2:$B$578,2,FALSE)</f>
        <v>#N/A</v>
      </c>
      <c r="E223" s="33" t="s">
        <v>695</v>
      </c>
      <c r="F223" s="34" t="s">
        <v>1341</v>
      </c>
      <c r="G223" s="30">
        <v>0</v>
      </c>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41" t="str">
        <f t="shared" si="67"/>
        <v>проверка пройдена</v>
      </c>
      <c r="AI223" s="41" t="str">
        <f t="shared" si="65"/>
        <v>проверка пройдена</v>
      </c>
    </row>
    <row r="224" spans="1:35" ht="21.6" customHeight="1">
      <c r="A224" s="42"/>
      <c r="B224" s="42"/>
      <c r="C224" s="42"/>
      <c r="D224" s="42" t="e">
        <f>VLOOKUP(C224,'[13]Коды программ'!$A$2:$B$578,2,FALSE)</f>
        <v>#N/A</v>
      </c>
      <c r="E224" s="33" t="s">
        <v>696</v>
      </c>
      <c r="F224" s="34" t="s">
        <v>1342</v>
      </c>
      <c r="G224" s="30">
        <v>0</v>
      </c>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41" t="str">
        <f>IF(G224=H224+K224+L224+M224+N224+O224+P224+Q224+R224+S224+T224+U224+V224+W224+X224+Y224+Z224+AA224+AB224+AC224+AD224+AE224+AF224,"проверка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224" s="41" t="str">
        <f t="shared" si="65"/>
        <v>проверка пройдена</v>
      </c>
    </row>
    <row r="225" spans="1:35" ht="47.25">
      <c r="A225" s="42"/>
      <c r="B225" s="42"/>
      <c r="C225" s="42"/>
      <c r="D225" s="42" t="e">
        <f>VLOOKUP(C225,'[13]Коды программ'!$A$2:$B$578,2,FALSE)</f>
        <v>#N/A</v>
      </c>
      <c r="E225" s="33" t="s">
        <v>697</v>
      </c>
      <c r="F225" s="34" t="s">
        <v>1343</v>
      </c>
      <c r="G225" s="30">
        <v>0</v>
      </c>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41" t="str">
        <f t="shared" si="67"/>
        <v>проверка пройдена</v>
      </c>
      <c r="AI225" s="41" t="str">
        <f t="shared" si="65"/>
        <v>проверка пройдена</v>
      </c>
    </row>
    <row r="226" spans="1:35" ht="37.5" customHeight="1">
      <c r="A226" s="42"/>
      <c r="B226" s="42"/>
      <c r="C226" s="42"/>
      <c r="D226" s="42" t="e">
        <f>VLOOKUP(C226,'[13]Коды программ'!$A$2:$B$578,2,FALSE)</f>
        <v>#N/A</v>
      </c>
      <c r="E226" s="33" t="s">
        <v>698</v>
      </c>
      <c r="F226" s="34" t="s">
        <v>1344</v>
      </c>
      <c r="G226" s="30">
        <v>0</v>
      </c>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41" t="str">
        <f t="shared" si="67"/>
        <v>проверка пройдена</v>
      </c>
      <c r="AI226" s="41" t="str">
        <f t="shared" si="65"/>
        <v>проверка пройдена</v>
      </c>
    </row>
    <row r="227" spans="1:35" ht="63">
      <c r="A227" s="42"/>
      <c r="B227" s="42"/>
      <c r="C227" s="42"/>
      <c r="D227" s="42" t="e">
        <f>VLOOKUP(C227,'[13]Коды программ'!$A$2:$B$578,2,FALSE)</f>
        <v>#N/A</v>
      </c>
      <c r="E227" s="27" t="s">
        <v>699</v>
      </c>
      <c r="F227" s="35" t="s">
        <v>1337</v>
      </c>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41" t="str">
        <f t="shared" si="67"/>
        <v>проверка пройдена</v>
      </c>
      <c r="AI227" s="41" t="str">
        <f t="shared" si="65"/>
        <v>проверка пройдена</v>
      </c>
    </row>
    <row r="228" spans="1:35" ht="78.75">
      <c r="A228" s="42"/>
      <c r="B228" s="42"/>
      <c r="C228" s="42"/>
      <c r="D228" s="42" t="e">
        <f>VLOOKUP(C228,'[13]Коды программ'!$A$2:$B$578,2,FALSE)</f>
        <v>#N/A</v>
      </c>
      <c r="E228" s="27" t="s">
        <v>700</v>
      </c>
      <c r="F228" s="35" t="s">
        <v>1338</v>
      </c>
      <c r="G228" s="30">
        <v>0</v>
      </c>
      <c r="H228" s="30">
        <v>0</v>
      </c>
      <c r="I228" s="30">
        <v>0</v>
      </c>
      <c r="J228" s="30">
        <v>0</v>
      </c>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41" t="str">
        <f t="shared" si="67"/>
        <v>проверка пройдена</v>
      </c>
      <c r="AI228" s="41" t="str">
        <f t="shared" si="65"/>
        <v>проверка пройдена</v>
      </c>
    </row>
    <row r="229" spans="1:35" ht="105.75" customHeight="1">
      <c r="A229" s="42"/>
      <c r="B229" s="42"/>
      <c r="C229" s="42"/>
      <c r="D229" s="42" t="e">
        <f>VLOOKUP(C229,'[13]Коды программ'!$A$2:$B$578,2,FALSE)</f>
        <v>#N/A</v>
      </c>
      <c r="E229" s="36" t="s">
        <v>701</v>
      </c>
      <c r="F229" s="37" t="s">
        <v>1355</v>
      </c>
      <c r="G229" s="39" t="str">
        <f>IF(AND(G215&lt;=G214,G216&lt;=G215,G217&lt;=G214,G218&lt;=G214,G219=(G215+G217),G219=(G220+G221+G222+G223+G224+G225+G226),G227&lt;=G219,G228&lt;=G219,(G215+G217)&lt;=G214,G220&lt;=G219,G221&lt;=G219,G222&lt;=G219,G223&lt;=G219,G224&lt;=G219,G225&lt;=G219,G226&lt;=G219,G227&lt;=G218,G227&lt;=G219),"проверка пройдена","ВНИМАНИЕ! Не пройдены формулы логического контроля между строками. Скорректируйте введенные данные!")</f>
        <v>проверка пройдена</v>
      </c>
      <c r="H229" s="39" t="str">
        <f t="shared" ref="H229:AF229" si="68">IF(AND(H215&lt;=H214,H216&lt;=H215,H217&lt;=H214,H218&lt;=H214,H219=(H215+H217),H219=(H220+H221+H222+H223+H224+H225+H226),H227&lt;=H219,H228&lt;=H219,(H215+H217)&lt;=H214,H220&lt;=H219,H221&lt;=H219,H222&lt;=H219,H223&lt;=H219,H224&lt;=H219,H225&lt;=H219,H226&lt;=H219,H227&lt;=H218,H227&lt;=H219),"проверка пройдена","ВНИМАНИЕ! Не пройдены формулы логического контроля между строками. Скорректируйте введенные данные!")</f>
        <v>проверка пройдена</v>
      </c>
      <c r="I229" s="39" t="str">
        <f t="shared" si="68"/>
        <v>проверка пройдена</v>
      </c>
      <c r="J229" s="39" t="str">
        <f t="shared" si="68"/>
        <v>проверка пройдена</v>
      </c>
      <c r="K229" s="39" t="str">
        <f t="shared" si="68"/>
        <v>проверка пройдена</v>
      </c>
      <c r="L229" s="39" t="str">
        <f t="shared" si="68"/>
        <v>проверка пройдена</v>
      </c>
      <c r="M229" s="39" t="str">
        <f t="shared" si="68"/>
        <v>проверка пройдена</v>
      </c>
      <c r="N229" s="39" t="str">
        <f t="shared" si="68"/>
        <v>проверка пройдена</v>
      </c>
      <c r="O229" s="39" t="str">
        <f t="shared" si="68"/>
        <v>проверка пройдена</v>
      </c>
      <c r="P229" s="39" t="str">
        <f t="shared" si="68"/>
        <v>проверка пройдена</v>
      </c>
      <c r="Q229" s="39" t="str">
        <f t="shared" si="68"/>
        <v>проверка пройдена</v>
      </c>
      <c r="R229" s="39" t="str">
        <f t="shared" si="68"/>
        <v>проверка пройдена</v>
      </c>
      <c r="S229" s="39" t="str">
        <f t="shared" si="68"/>
        <v>проверка пройдена</v>
      </c>
      <c r="T229" s="39" t="str">
        <f t="shared" si="68"/>
        <v>проверка пройдена</v>
      </c>
      <c r="U229" s="39" t="str">
        <f t="shared" si="68"/>
        <v>проверка пройдена</v>
      </c>
      <c r="V229" s="39" t="str">
        <f t="shared" si="68"/>
        <v>проверка пройдена</v>
      </c>
      <c r="W229" s="39" t="str">
        <f t="shared" si="68"/>
        <v>проверка пройдена</v>
      </c>
      <c r="X229" s="39" t="str">
        <f t="shared" si="68"/>
        <v>проверка пройдена</v>
      </c>
      <c r="Y229" s="39" t="str">
        <f t="shared" si="68"/>
        <v>проверка пройдена</v>
      </c>
      <c r="Z229" s="39" t="str">
        <f t="shared" si="68"/>
        <v>проверка пройдена</v>
      </c>
      <c r="AA229" s="39" t="str">
        <f t="shared" si="68"/>
        <v>проверка пройдена</v>
      </c>
      <c r="AB229" s="39" t="str">
        <f t="shared" si="68"/>
        <v>проверка пройдена</v>
      </c>
      <c r="AC229" s="39" t="str">
        <f t="shared" si="68"/>
        <v>проверка пройдена</v>
      </c>
      <c r="AD229" s="39" t="str">
        <f t="shared" si="68"/>
        <v>проверка пройдена</v>
      </c>
      <c r="AE229" s="39" t="str">
        <f t="shared" si="68"/>
        <v>проверка пройдена</v>
      </c>
      <c r="AF229" s="39" t="str">
        <f t="shared" si="68"/>
        <v>проверка пройдена</v>
      </c>
      <c r="AG229" s="38"/>
      <c r="AH229" s="41"/>
      <c r="AI229" s="41"/>
    </row>
    <row r="230" spans="1:35">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row>
    <row r="231" spans="1:35">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row>
    <row r="233" spans="1:35" ht="64.5" customHeight="1">
      <c r="A233" s="54" t="s">
        <v>724</v>
      </c>
      <c r="B233" s="54"/>
      <c r="C233" s="54"/>
      <c r="D233" s="54"/>
      <c r="E233" s="54"/>
      <c r="F233" s="54"/>
      <c r="G233" s="21"/>
      <c r="H233" s="21"/>
      <c r="I233" s="21"/>
      <c r="J233" s="21"/>
      <c r="K233" s="21"/>
      <c r="L233" s="21"/>
      <c r="M233" s="21"/>
      <c r="N233" s="21"/>
      <c r="O233" s="21"/>
      <c r="P233" s="21"/>
      <c r="Q233" s="21"/>
      <c r="R233" s="21"/>
      <c r="S233" s="21"/>
      <c r="T233" s="21"/>
      <c r="U233" s="21"/>
      <c r="V233" s="21"/>
      <c r="W233" s="5"/>
      <c r="X233" s="5"/>
      <c r="Y233" s="5"/>
      <c r="Z233" s="5"/>
      <c r="AA233" s="5"/>
      <c r="AB233" s="5"/>
      <c r="AC233" s="5"/>
      <c r="AD233" s="5"/>
      <c r="AE233" s="5"/>
      <c r="AF233" s="5"/>
      <c r="AG233" s="4"/>
    </row>
    <row r="235" spans="1:35" ht="114" customHeight="1">
      <c r="A235" s="53" t="s">
        <v>1323</v>
      </c>
      <c r="B235" s="53"/>
      <c r="C235" s="53"/>
      <c r="D235" s="53"/>
    </row>
    <row r="236" spans="1:35" ht="40.5">
      <c r="A236" s="7" t="s">
        <v>1313</v>
      </c>
      <c r="B236" s="7" t="s">
        <v>1314</v>
      </c>
      <c r="C236" s="7" t="s">
        <v>1315</v>
      </c>
      <c r="D236" s="7" t="s">
        <v>1316</v>
      </c>
      <c r="K236" s="6"/>
    </row>
    <row r="237" spans="1:35" ht="36" customHeight="1">
      <c r="A237" s="8"/>
      <c r="B237" s="8"/>
      <c r="C237" s="8"/>
      <c r="D237" s="8"/>
    </row>
  </sheetData>
  <autoFilter ref="A5:AI5"/>
  <mergeCells count="19">
    <mergeCell ref="A235:D235"/>
    <mergeCell ref="AH2:AH4"/>
    <mergeCell ref="A233:F233"/>
    <mergeCell ref="H3:M3"/>
    <mergeCell ref="D2:D4"/>
    <mergeCell ref="H2:AF2"/>
    <mergeCell ref="Q3:T3"/>
    <mergeCell ref="AI2:AI4"/>
    <mergeCell ref="A1:AG1"/>
    <mergeCell ref="AG2:AG4"/>
    <mergeCell ref="A2:A4"/>
    <mergeCell ref="B2:B4"/>
    <mergeCell ref="F2:F4"/>
    <mergeCell ref="E2:E4"/>
    <mergeCell ref="G2:G4"/>
    <mergeCell ref="C2:C4"/>
    <mergeCell ref="AA3:AF3"/>
    <mergeCell ref="N3:P3"/>
    <mergeCell ref="U3:Z3"/>
  </mergeCells>
  <phoneticPr fontId="13" type="noConversion"/>
  <pageMargins left="0.23622047244094491" right="0.23622047244094491"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44">
        <x14:dataValidation type="list" allowBlank="1" showInputMessage="1" showErrorMessage="1">
          <x14:formula1>
            <xm:f>'Коды программ'!$G$2:$G$86</xm:f>
          </x14:formula1>
          <xm:sqref>B6:B21 B230:B232</xm:sqref>
        </x14:dataValidation>
        <x14:dataValidation type="list" allowBlank="1" showInputMessage="1" showErrorMessage="1">
          <x14:formula1>
            <xm:f>'Коды программ'!$I$2:$I$9</xm:f>
          </x14:formula1>
          <xm:sqref>A6:A21</xm:sqref>
        </x14:dataValidation>
        <x14:dataValidation type="list" allowBlank="1" showInputMessage="1" showErrorMessage="1">
          <x14:formula1>
            <xm:f>'Коды программ'!$A$30:$A$578</xm:f>
          </x14:formula1>
          <xm:sqref>C6:C21</xm:sqref>
        </x14:dataValidation>
        <x14:dataValidation type="list" allowBlank="1" showInputMessage="1" showErrorMessage="1">
          <x14:formula1>
            <xm:f>'[1]Коды программ'!#REF!</xm:f>
          </x14:formula1>
          <xm:sqref>C22:C37</xm:sqref>
        </x14:dataValidation>
        <x14:dataValidation type="list" allowBlank="1" showInputMessage="1" showErrorMessage="1">
          <x14:formula1>
            <xm:f>'[1]Коды программ'!#REF!</xm:f>
          </x14:formula1>
          <xm:sqref>A22:A37</xm:sqref>
        </x14:dataValidation>
        <x14:dataValidation type="list" allowBlank="1" showInputMessage="1" showErrorMessage="1">
          <x14:formula1>
            <xm:f>'[1]Коды программ'!#REF!</xm:f>
          </x14:formula1>
          <xm:sqref>B22:B37</xm:sqref>
        </x14:dataValidation>
        <x14:dataValidation type="list" allowBlank="1" showInputMessage="1" showErrorMessage="1">
          <x14:formula1>
            <xm:f>'[2]Коды программ'!#REF!</xm:f>
          </x14:formula1>
          <xm:sqref>C38:C53</xm:sqref>
        </x14:dataValidation>
        <x14:dataValidation type="list" allowBlank="1" showInputMessage="1" showErrorMessage="1">
          <x14:formula1>
            <xm:f>'[2]Коды программ'!#REF!</xm:f>
          </x14:formula1>
          <xm:sqref>A38:A53</xm:sqref>
        </x14:dataValidation>
        <x14:dataValidation type="list" allowBlank="1" showInputMessage="1" showErrorMessage="1">
          <x14:formula1>
            <xm:f>'[2]Коды программ'!#REF!</xm:f>
          </x14:formula1>
          <xm:sqref>B38:B53</xm:sqref>
        </x14:dataValidation>
        <x14:dataValidation type="list" allowBlank="1" showInputMessage="1" showErrorMessage="1">
          <x14:formula1>
            <xm:f>'[3]Коды программ'!#REF!</xm:f>
          </x14:formula1>
          <xm:sqref>C54:C69</xm:sqref>
        </x14:dataValidation>
        <x14:dataValidation type="list" allowBlank="1" showInputMessage="1" showErrorMessage="1">
          <x14:formula1>
            <xm:f>'[3]Коды программ'!#REF!</xm:f>
          </x14:formula1>
          <xm:sqref>A54:A69</xm:sqref>
        </x14:dataValidation>
        <x14:dataValidation type="list" allowBlank="1" showInputMessage="1" showErrorMessage="1">
          <x14:formula1>
            <xm:f>'[3]Коды программ'!#REF!</xm:f>
          </x14:formula1>
          <xm:sqref>B54:B69</xm:sqref>
        </x14:dataValidation>
        <x14:dataValidation type="list" allowBlank="1" showInputMessage="1" showErrorMessage="1">
          <x14:formula1>
            <xm:f>'[4]Коды программ'!#REF!</xm:f>
          </x14:formula1>
          <xm:sqref>C70:C85</xm:sqref>
        </x14:dataValidation>
        <x14:dataValidation type="list" allowBlank="1" showInputMessage="1" showErrorMessage="1">
          <x14:formula1>
            <xm:f>'[4]Коды программ'!#REF!</xm:f>
          </x14:formula1>
          <xm:sqref>A70:A85</xm:sqref>
        </x14:dataValidation>
        <x14:dataValidation type="list" allowBlank="1" showInputMessage="1" showErrorMessage="1">
          <x14:formula1>
            <xm:f>'[4]Коды программ'!#REF!</xm:f>
          </x14:formula1>
          <xm:sqref>B70:B85</xm:sqref>
        </x14:dataValidation>
        <x14:dataValidation type="list" allowBlank="1" showInputMessage="1" showErrorMessage="1">
          <x14:formula1>
            <xm:f>'[5]Коды программ'!#REF!</xm:f>
          </x14:formula1>
          <xm:sqref>C86:C101</xm:sqref>
        </x14:dataValidation>
        <x14:dataValidation type="list" allowBlank="1" showInputMessage="1" showErrorMessage="1">
          <x14:formula1>
            <xm:f>'[5]Коды программ'!#REF!</xm:f>
          </x14:formula1>
          <xm:sqref>A86:A101</xm:sqref>
        </x14:dataValidation>
        <x14:dataValidation type="list" allowBlank="1" showInputMessage="1" showErrorMessage="1">
          <x14:formula1>
            <xm:f>'[5]Коды программ'!#REF!</xm:f>
          </x14:formula1>
          <xm:sqref>B86:B101</xm:sqref>
        </x14:dataValidation>
        <x14:dataValidation type="list" allowBlank="1" showInputMessage="1" showErrorMessage="1">
          <x14:formula1>
            <xm:f>'[6]Коды программ'!#REF!</xm:f>
          </x14:formula1>
          <xm:sqref>C103:C117</xm:sqref>
        </x14:dataValidation>
        <x14:dataValidation type="list" allowBlank="1" showInputMessage="1" showErrorMessage="1">
          <x14:formula1>
            <xm:f>'[6]Коды программ'!#REF!</xm:f>
          </x14:formula1>
          <xm:sqref>B102:B117</xm:sqref>
        </x14:dataValidation>
        <x14:dataValidation type="list" allowBlank="1" showInputMessage="1" showErrorMessage="1">
          <x14:formula1>
            <xm:f>'[6]Коды программ'!#REF!</xm:f>
          </x14:formula1>
          <xm:sqref>A102:A117</xm:sqref>
        </x14:dataValidation>
        <x14:dataValidation type="list" allowBlank="1" showInputMessage="1" showErrorMessage="1">
          <x14:formula1>
            <xm:f>'[7]Коды программ'!#REF!</xm:f>
          </x14:formula1>
          <xm:sqref>C118:C133</xm:sqref>
        </x14:dataValidation>
        <x14:dataValidation type="list" allowBlank="1" showInputMessage="1" showErrorMessage="1">
          <x14:formula1>
            <xm:f>'[7]Коды программ'!#REF!</xm:f>
          </x14:formula1>
          <xm:sqref>A118:A133</xm:sqref>
        </x14:dataValidation>
        <x14:dataValidation type="list" allowBlank="1" showInputMessage="1" showErrorMessage="1">
          <x14:formula1>
            <xm:f>'[7]Коды программ'!#REF!</xm:f>
          </x14:formula1>
          <xm:sqref>B118:B133</xm:sqref>
        </x14:dataValidation>
        <x14:dataValidation type="list" allowBlank="1" showInputMessage="1" showErrorMessage="1">
          <x14:formula1>
            <xm:f>'[8]Коды программ'!#REF!</xm:f>
          </x14:formula1>
          <xm:sqref>C134:C149</xm:sqref>
        </x14:dataValidation>
        <x14:dataValidation type="list" allowBlank="1" showInputMessage="1" showErrorMessage="1">
          <x14:formula1>
            <xm:f>'[8]Коды программ'!#REF!</xm:f>
          </x14:formula1>
          <xm:sqref>A134:A149</xm:sqref>
        </x14:dataValidation>
        <x14:dataValidation type="list" allowBlank="1" showInputMessage="1" showErrorMessage="1">
          <x14:formula1>
            <xm:f>'[8]Коды программ'!#REF!</xm:f>
          </x14:formula1>
          <xm:sqref>B134:B149</xm:sqref>
        </x14:dataValidation>
        <x14:dataValidation type="list" allowBlank="1" showInputMessage="1" showErrorMessage="1">
          <x14:formula1>
            <xm:f>'[9]Коды программ'!#REF!</xm:f>
          </x14:formula1>
          <xm:sqref>C150:C165</xm:sqref>
        </x14:dataValidation>
        <x14:dataValidation type="list" allowBlank="1" showInputMessage="1" showErrorMessage="1">
          <x14:formula1>
            <xm:f>'[9]Коды программ'!#REF!</xm:f>
          </x14:formula1>
          <xm:sqref>A150:A165</xm:sqref>
        </x14:dataValidation>
        <x14:dataValidation type="list" allowBlank="1" showInputMessage="1" showErrorMessage="1">
          <x14:formula1>
            <xm:f>'[9]Коды программ'!#REF!</xm:f>
          </x14:formula1>
          <xm:sqref>B150:B165</xm:sqref>
        </x14:dataValidation>
        <x14:dataValidation type="list" allowBlank="1" showInputMessage="1" showErrorMessage="1">
          <x14:formula1>
            <xm:f>'[10]Коды программ'!#REF!</xm:f>
          </x14:formula1>
          <xm:sqref>C166:C181</xm:sqref>
        </x14:dataValidation>
        <x14:dataValidation type="list" allowBlank="1" showInputMessage="1" showErrorMessage="1">
          <x14:formula1>
            <xm:f>'[10]Коды программ'!#REF!</xm:f>
          </x14:formula1>
          <xm:sqref>A166:A181</xm:sqref>
        </x14:dataValidation>
        <x14:dataValidation type="list" allowBlank="1" showInputMessage="1" showErrorMessage="1">
          <x14:formula1>
            <xm:f>'[10]Коды программ'!#REF!</xm:f>
          </x14:formula1>
          <xm:sqref>B166:B181</xm:sqref>
        </x14:dataValidation>
        <x14:dataValidation type="list" allowBlank="1" showInputMessage="1" showErrorMessage="1">
          <x14:formula1>
            <xm:f>'[11]Коды программ'!#REF!</xm:f>
          </x14:formula1>
          <xm:sqref>C182:C197</xm:sqref>
        </x14:dataValidation>
        <x14:dataValidation type="list" allowBlank="1" showInputMessage="1" showErrorMessage="1">
          <x14:formula1>
            <xm:f>'[11]Коды программ'!#REF!</xm:f>
          </x14:formula1>
          <xm:sqref>A182:A197</xm:sqref>
        </x14:dataValidation>
        <x14:dataValidation type="list" allowBlank="1" showInputMessage="1" showErrorMessage="1">
          <x14:formula1>
            <xm:f>'[11]Коды программ'!#REF!</xm:f>
          </x14:formula1>
          <xm:sqref>B182:B197</xm:sqref>
        </x14:dataValidation>
        <x14:dataValidation type="list" allowBlank="1" showInputMessage="1" showErrorMessage="1">
          <x14:formula1>
            <xm:f>'[12]Коды программ'!#REF!</xm:f>
          </x14:formula1>
          <xm:sqref>C198:C213</xm:sqref>
        </x14:dataValidation>
        <x14:dataValidation type="list" allowBlank="1" showInputMessage="1" showErrorMessage="1">
          <x14:formula1>
            <xm:f>'[12]Коды программ'!#REF!</xm:f>
          </x14:formula1>
          <xm:sqref>A198:A213</xm:sqref>
        </x14:dataValidation>
        <x14:dataValidation type="list" allowBlank="1" showInputMessage="1" showErrorMessage="1">
          <x14:formula1>
            <xm:f>'[12]Коды программ'!#REF!</xm:f>
          </x14:formula1>
          <xm:sqref>B198:B213</xm:sqref>
        </x14:dataValidation>
        <x14:dataValidation type="list" allowBlank="1" showInputMessage="1" showErrorMessage="1">
          <x14:formula1>
            <xm:f>'[13]Коды программ'!#REF!</xm:f>
          </x14:formula1>
          <xm:sqref>C214:C229</xm:sqref>
        </x14:dataValidation>
        <x14:dataValidation type="list" allowBlank="1" showInputMessage="1" showErrorMessage="1">
          <x14:formula1>
            <xm:f>'[13]Коды программ'!#REF!</xm:f>
          </x14:formula1>
          <xm:sqref>A214:A229</xm:sqref>
        </x14:dataValidation>
        <x14:dataValidation type="list" allowBlank="1" showInputMessage="1" showErrorMessage="1">
          <x14:formula1>
            <xm:f>'[13]Коды программ'!#REF!</xm:f>
          </x14:formula1>
          <xm:sqref>B214:B229</xm:sqref>
        </x14:dataValidation>
        <x14:dataValidation type="list" allowBlank="1" showInputMessage="1" showErrorMessage="1">
          <x14:formula1>
            <xm:f>'Коды программ'!$A$2:$A$578</xm:f>
          </x14:formula1>
          <xm:sqref>C230:C232</xm:sqref>
        </x14:dataValidation>
        <x14:dataValidation type="list" allowBlank="1" showInputMessage="1" showErrorMessage="1">
          <x14:formula1>
            <xm:f>'Коды программ'!#REF!</xm:f>
          </x14:formula1>
          <xm:sqref>A230:A232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8"/>
  <sheetViews>
    <sheetView workbookViewId="0">
      <pane ySplit="1" topLeftCell="A351" activePane="bottomLeft" state="frozen"/>
      <selection pane="bottomLeft" activeCell="B5" sqref="B5"/>
    </sheetView>
  </sheetViews>
  <sheetFormatPr defaultColWidth="9.140625" defaultRowHeight="12.75"/>
  <cols>
    <col min="1" max="1" width="11.42578125" style="9" customWidth="1"/>
    <col min="2" max="2" width="51.140625" style="10" customWidth="1"/>
    <col min="3" max="3" width="33.140625" style="10" customWidth="1"/>
    <col min="4" max="4" width="9.140625" style="10"/>
    <col min="5" max="5" width="13.85546875" style="10" customWidth="1"/>
    <col min="6" max="6" width="9.140625" style="10"/>
    <col min="7" max="7" width="39.140625" style="10" bestFit="1" customWidth="1"/>
    <col min="8" max="16384" width="9.140625" style="10"/>
  </cols>
  <sheetData>
    <row r="1" spans="1:12">
      <c r="A1" s="9" t="s">
        <v>1347</v>
      </c>
      <c r="B1" s="10" t="s">
        <v>1348</v>
      </c>
      <c r="C1" s="10" t="s">
        <v>0</v>
      </c>
      <c r="E1" s="10" t="s">
        <v>5</v>
      </c>
      <c r="G1" s="10" t="s">
        <v>677</v>
      </c>
      <c r="I1" s="10" t="s">
        <v>688</v>
      </c>
      <c r="K1" s="11" t="s">
        <v>9</v>
      </c>
      <c r="L1" s="12" t="s">
        <v>720</v>
      </c>
    </row>
    <row r="2" spans="1:12">
      <c r="A2" s="9" t="s">
        <v>18</v>
      </c>
      <c r="B2" s="10" t="s">
        <v>741</v>
      </c>
      <c r="C2" s="10" t="s">
        <v>1</v>
      </c>
      <c r="E2" s="10" t="s">
        <v>16</v>
      </c>
      <c r="G2" s="10" t="s">
        <v>595</v>
      </c>
      <c r="I2" s="10" t="s">
        <v>680</v>
      </c>
      <c r="K2" s="11" t="s">
        <v>10</v>
      </c>
      <c r="L2" s="13" t="s">
        <v>721</v>
      </c>
    </row>
    <row r="3" spans="1:12">
      <c r="A3" s="9" t="s">
        <v>19</v>
      </c>
      <c r="B3" s="10" t="s">
        <v>742</v>
      </c>
      <c r="C3" s="10" t="s">
        <v>2</v>
      </c>
      <c r="E3" s="10" t="s">
        <v>6</v>
      </c>
      <c r="G3" s="10" t="s">
        <v>596</v>
      </c>
      <c r="I3" s="10" t="s">
        <v>681</v>
      </c>
      <c r="K3" s="11" t="s">
        <v>11</v>
      </c>
      <c r="L3" s="13" t="s">
        <v>722</v>
      </c>
    </row>
    <row r="4" spans="1:12">
      <c r="A4" s="9" t="s">
        <v>20</v>
      </c>
      <c r="B4" s="10" t="s">
        <v>743</v>
      </c>
      <c r="C4" s="10" t="s">
        <v>3</v>
      </c>
      <c r="G4" s="10" t="s">
        <v>597</v>
      </c>
      <c r="I4" s="10" t="s">
        <v>682</v>
      </c>
      <c r="K4" s="11" t="s">
        <v>12</v>
      </c>
      <c r="L4" s="13" t="s">
        <v>14</v>
      </c>
    </row>
    <row r="5" spans="1:12">
      <c r="A5" s="9" t="s">
        <v>21</v>
      </c>
      <c r="B5" s="10" t="s">
        <v>744</v>
      </c>
      <c r="C5" s="10" t="s">
        <v>4</v>
      </c>
      <c r="G5" s="10" t="s">
        <v>598</v>
      </c>
      <c r="I5" s="10" t="s">
        <v>683</v>
      </c>
      <c r="K5" s="11" t="s">
        <v>13</v>
      </c>
      <c r="L5" s="13" t="s">
        <v>17</v>
      </c>
    </row>
    <row r="6" spans="1:12">
      <c r="A6" s="9" t="s">
        <v>22</v>
      </c>
      <c r="B6" s="10" t="s">
        <v>745</v>
      </c>
      <c r="G6" s="10" t="s">
        <v>599</v>
      </c>
      <c r="I6" s="10" t="s">
        <v>684</v>
      </c>
      <c r="K6" s="14" t="s">
        <v>691</v>
      </c>
      <c r="L6" s="15" t="s">
        <v>1340</v>
      </c>
    </row>
    <row r="7" spans="1:12">
      <c r="A7" s="9" t="s">
        <v>23</v>
      </c>
      <c r="B7" s="10" t="s">
        <v>746</v>
      </c>
      <c r="G7" s="10" t="s">
        <v>600</v>
      </c>
      <c r="I7" s="10" t="s">
        <v>685</v>
      </c>
      <c r="K7" s="14" t="s">
        <v>692</v>
      </c>
      <c r="L7" s="15" t="s">
        <v>1336</v>
      </c>
    </row>
    <row r="8" spans="1:12">
      <c r="A8" s="9" t="s">
        <v>24</v>
      </c>
      <c r="B8" s="10" t="s">
        <v>747</v>
      </c>
      <c r="G8" s="10" t="s">
        <v>601</v>
      </c>
      <c r="I8" s="10" t="s">
        <v>686</v>
      </c>
      <c r="K8" s="14" t="s">
        <v>693</v>
      </c>
      <c r="L8" s="15" t="s">
        <v>1334</v>
      </c>
    </row>
    <row r="9" spans="1:12">
      <c r="A9" s="9" t="s">
        <v>25</v>
      </c>
      <c r="B9" s="10" t="s">
        <v>748</v>
      </c>
      <c r="G9" s="10" t="s">
        <v>602</v>
      </c>
      <c r="I9" s="10" t="s">
        <v>687</v>
      </c>
      <c r="K9" s="14" t="s">
        <v>694</v>
      </c>
      <c r="L9" s="15" t="s">
        <v>1335</v>
      </c>
    </row>
    <row r="10" spans="1:12">
      <c r="A10" s="9" t="s">
        <v>26</v>
      </c>
      <c r="B10" s="10" t="s">
        <v>749</v>
      </c>
      <c r="G10" s="10" t="s">
        <v>603</v>
      </c>
      <c r="K10" s="16" t="s">
        <v>695</v>
      </c>
      <c r="L10" s="17" t="s">
        <v>1341</v>
      </c>
    </row>
    <row r="11" spans="1:12">
      <c r="A11" s="9" t="s">
        <v>27</v>
      </c>
      <c r="B11" s="10" t="s">
        <v>750</v>
      </c>
      <c r="G11" s="10" t="s">
        <v>604</v>
      </c>
      <c r="K11" s="16" t="s">
        <v>696</v>
      </c>
      <c r="L11" s="17" t="s">
        <v>1342</v>
      </c>
    </row>
    <row r="12" spans="1:12">
      <c r="A12" s="9" t="s">
        <v>28</v>
      </c>
      <c r="B12" s="10" t="s">
        <v>751</v>
      </c>
      <c r="G12" s="10" t="s">
        <v>605</v>
      </c>
      <c r="K12" s="16" t="s">
        <v>697</v>
      </c>
      <c r="L12" s="17" t="s">
        <v>1343</v>
      </c>
    </row>
    <row r="13" spans="1:12">
      <c r="A13" s="9" t="s">
        <v>29</v>
      </c>
      <c r="B13" s="10" t="s">
        <v>752</v>
      </c>
      <c r="G13" s="10" t="s">
        <v>606</v>
      </c>
      <c r="K13" s="16" t="s">
        <v>698</v>
      </c>
      <c r="L13" s="17" t="s">
        <v>1344</v>
      </c>
    </row>
    <row r="14" spans="1:12">
      <c r="A14" s="9" t="s">
        <v>30</v>
      </c>
      <c r="B14" s="10" t="s">
        <v>753</v>
      </c>
      <c r="G14" s="10" t="s">
        <v>607</v>
      </c>
      <c r="K14" s="14" t="s">
        <v>699</v>
      </c>
      <c r="L14" s="18" t="s">
        <v>1337</v>
      </c>
    </row>
    <row r="15" spans="1:12">
      <c r="A15" s="9" t="s">
        <v>31</v>
      </c>
      <c r="B15" s="10" t="s">
        <v>754</v>
      </c>
      <c r="G15" s="10" t="s">
        <v>608</v>
      </c>
      <c r="K15" s="14" t="s">
        <v>700</v>
      </c>
      <c r="L15" s="18" t="s">
        <v>1338</v>
      </c>
    </row>
    <row r="16" spans="1:12">
      <c r="A16" s="9" t="s">
        <v>32</v>
      </c>
      <c r="B16" s="10" t="s">
        <v>755</v>
      </c>
      <c r="G16" s="10" t="s">
        <v>609</v>
      </c>
    </row>
    <row r="17" spans="1:7">
      <c r="A17" s="9" t="s">
        <v>33</v>
      </c>
      <c r="B17" s="10" t="s">
        <v>756</v>
      </c>
      <c r="G17" s="10" t="s">
        <v>610</v>
      </c>
    </row>
    <row r="18" spans="1:7">
      <c r="A18" s="9" t="s">
        <v>34</v>
      </c>
      <c r="B18" s="10" t="s">
        <v>757</v>
      </c>
      <c r="G18" s="10" t="s">
        <v>611</v>
      </c>
    </row>
    <row r="19" spans="1:7">
      <c r="A19" s="9" t="s">
        <v>35</v>
      </c>
      <c r="B19" s="10" t="s">
        <v>758</v>
      </c>
      <c r="G19" s="10" t="s">
        <v>612</v>
      </c>
    </row>
    <row r="20" spans="1:7">
      <c r="A20" s="9" t="s">
        <v>36</v>
      </c>
      <c r="B20" s="10" t="s">
        <v>759</v>
      </c>
      <c r="G20" s="10" t="s">
        <v>613</v>
      </c>
    </row>
    <row r="21" spans="1:7">
      <c r="A21" s="9" t="s">
        <v>37</v>
      </c>
      <c r="B21" s="10" t="s">
        <v>760</v>
      </c>
      <c r="G21" s="10" t="s">
        <v>614</v>
      </c>
    </row>
    <row r="22" spans="1:7">
      <c r="A22" s="9" t="s">
        <v>38</v>
      </c>
      <c r="B22" s="10" t="s">
        <v>761</v>
      </c>
      <c r="G22" s="10" t="s">
        <v>615</v>
      </c>
    </row>
    <row r="23" spans="1:7">
      <c r="A23" s="9" t="s">
        <v>39</v>
      </c>
      <c r="B23" s="10" t="s">
        <v>762</v>
      </c>
      <c r="G23" s="10" t="s">
        <v>616</v>
      </c>
    </row>
    <row r="24" spans="1:7">
      <c r="A24" s="9" t="s">
        <v>40</v>
      </c>
      <c r="B24" s="10" t="s">
        <v>763</v>
      </c>
      <c r="G24" s="10" t="s">
        <v>617</v>
      </c>
    </row>
    <row r="25" spans="1:7">
      <c r="A25" s="9" t="s">
        <v>41</v>
      </c>
      <c r="B25" s="10" t="s">
        <v>764</v>
      </c>
      <c r="G25" s="10" t="s">
        <v>618</v>
      </c>
    </row>
    <row r="26" spans="1:7">
      <c r="A26" s="9" t="s">
        <v>42</v>
      </c>
      <c r="B26" s="10" t="s">
        <v>765</v>
      </c>
      <c r="G26" s="10" t="s">
        <v>619</v>
      </c>
    </row>
    <row r="27" spans="1:7">
      <c r="A27" s="9" t="s">
        <v>43</v>
      </c>
      <c r="B27" s="10" t="s">
        <v>766</v>
      </c>
      <c r="G27" s="10" t="s">
        <v>620</v>
      </c>
    </row>
    <row r="28" spans="1:7">
      <c r="A28" s="9" t="s">
        <v>44</v>
      </c>
      <c r="B28" s="10" t="s">
        <v>767</v>
      </c>
      <c r="G28" s="10" t="s">
        <v>621</v>
      </c>
    </row>
    <row r="29" spans="1:7">
      <c r="A29" s="9" t="s">
        <v>45</v>
      </c>
      <c r="B29" s="10" t="s">
        <v>768</v>
      </c>
      <c r="G29" s="10" t="s">
        <v>622</v>
      </c>
    </row>
    <row r="30" spans="1:7">
      <c r="A30" s="9" t="s">
        <v>46</v>
      </c>
      <c r="B30" s="10" t="s">
        <v>769</v>
      </c>
      <c r="G30" s="10" t="s">
        <v>623</v>
      </c>
    </row>
    <row r="31" spans="1:7">
      <c r="A31" s="9" t="s">
        <v>47</v>
      </c>
      <c r="B31" s="10" t="s">
        <v>770</v>
      </c>
      <c r="G31" s="10" t="s">
        <v>624</v>
      </c>
    </row>
    <row r="32" spans="1:7">
      <c r="A32" s="9" t="s">
        <v>48</v>
      </c>
      <c r="B32" s="10" t="s">
        <v>771</v>
      </c>
      <c r="G32" s="10" t="s">
        <v>625</v>
      </c>
    </row>
    <row r="33" spans="1:7">
      <c r="A33" s="9" t="s">
        <v>49</v>
      </c>
      <c r="B33" s="10" t="s">
        <v>772</v>
      </c>
      <c r="G33" s="10" t="s">
        <v>626</v>
      </c>
    </row>
    <row r="34" spans="1:7">
      <c r="A34" s="9" t="s">
        <v>50</v>
      </c>
      <c r="B34" s="10" t="s">
        <v>773</v>
      </c>
      <c r="G34" s="10" t="s">
        <v>15</v>
      </c>
    </row>
    <row r="35" spans="1:7">
      <c r="A35" s="9" t="s">
        <v>51</v>
      </c>
      <c r="B35" s="10" t="s">
        <v>774</v>
      </c>
      <c r="G35" s="10" t="s">
        <v>627</v>
      </c>
    </row>
    <row r="36" spans="1:7">
      <c r="A36" s="9" t="s">
        <v>52</v>
      </c>
      <c r="B36" s="10" t="s">
        <v>775</v>
      </c>
      <c r="G36" s="10" t="s">
        <v>628</v>
      </c>
    </row>
    <row r="37" spans="1:7">
      <c r="A37" s="9" t="s">
        <v>53</v>
      </c>
      <c r="B37" s="10" t="s">
        <v>776</v>
      </c>
      <c r="G37" s="10" t="s">
        <v>629</v>
      </c>
    </row>
    <row r="38" spans="1:7">
      <c r="A38" s="9" t="s">
        <v>54</v>
      </c>
      <c r="B38" s="10" t="s">
        <v>777</v>
      </c>
      <c r="G38" s="10" t="s">
        <v>630</v>
      </c>
    </row>
    <row r="39" spans="1:7">
      <c r="A39" s="9" t="s">
        <v>55</v>
      </c>
      <c r="B39" s="10" t="s">
        <v>778</v>
      </c>
      <c r="G39" s="10" t="s">
        <v>631</v>
      </c>
    </row>
    <row r="40" spans="1:7">
      <c r="A40" s="9" t="s">
        <v>56</v>
      </c>
      <c r="B40" s="10" t="s">
        <v>779</v>
      </c>
      <c r="G40" s="10" t="s">
        <v>632</v>
      </c>
    </row>
    <row r="41" spans="1:7">
      <c r="A41" s="9" t="s">
        <v>57</v>
      </c>
      <c r="B41" s="10" t="s">
        <v>780</v>
      </c>
      <c r="G41" s="10" t="s">
        <v>633</v>
      </c>
    </row>
    <row r="42" spans="1:7">
      <c r="A42" s="9" t="s">
        <v>58</v>
      </c>
      <c r="B42" s="10" t="s">
        <v>781</v>
      </c>
      <c r="G42" s="10" t="s">
        <v>634</v>
      </c>
    </row>
    <row r="43" spans="1:7">
      <c r="A43" s="9" t="s">
        <v>59</v>
      </c>
      <c r="B43" s="10" t="s">
        <v>782</v>
      </c>
      <c r="G43" s="10" t="s">
        <v>635</v>
      </c>
    </row>
    <row r="44" spans="1:7">
      <c r="A44" s="9" t="s">
        <v>60</v>
      </c>
      <c r="B44" s="10" t="s">
        <v>783</v>
      </c>
      <c r="G44" s="10" t="s">
        <v>636</v>
      </c>
    </row>
    <row r="45" spans="1:7">
      <c r="A45" s="9" t="s">
        <v>61</v>
      </c>
      <c r="B45" s="10" t="s">
        <v>784</v>
      </c>
      <c r="G45" s="10" t="s">
        <v>637</v>
      </c>
    </row>
    <row r="46" spans="1:7">
      <c r="A46" s="9" t="s">
        <v>62</v>
      </c>
      <c r="B46" s="10" t="s">
        <v>785</v>
      </c>
      <c r="G46" s="10" t="s">
        <v>638</v>
      </c>
    </row>
    <row r="47" spans="1:7">
      <c r="A47" s="9" t="s">
        <v>63</v>
      </c>
      <c r="B47" s="10" t="s">
        <v>786</v>
      </c>
      <c r="G47" s="10" t="s">
        <v>639</v>
      </c>
    </row>
    <row r="48" spans="1:7">
      <c r="A48" s="9" t="s">
        <v>64</v>
      </c>
      <c r="B48" s="10" t="s">
        <v>787</v>
      </c>
      <c r="G48" s="10" t="s">
        <v>640</v>
      </c>
    </row>
    <row r="49" spans="1:7">
      <c r="A49" s="9" t="s">
        <v>65</v>
      </c>
      <c r="B49" s="10" t="s">
        <v>788</v>
      </c>
      <c r="G49" s="10" t="s">
        <v>641</v>
      </c>
    </row>
    <row r="50" spans="1:7">
      <c r="A50" s="9" t="s">
        <v>66</v>
      </c>
      <c r="B50" s="10" t="s">
        <v>789</v>
      </c>
      <c r="G50" s="10" t="s">
        <v>642</v>
      </c>
    </row>
    <row r="51" spans="1:7">
      <c r="A51" s="9" t="s">
        <v>67</v>
      </c>
      <c r="B51" s="10" t="s">
        <v>790</v>
      </c>
      <c r="G51" s="10" t="s">
        <v>643</v>
      </c>
    </row>
    <row r="52" spans="1:7">
      <c r="A52" s="9" t="s">
        <v>68</v>
      </c>
      <c r="B52" s="10" t="s">
        <v>791</v>
      </c>
      <c r="G52" s="10" t="s">
        <v>644</v>
      </c>
    </row>
    <row r="53" spans="1:7">
      <c r="A53" s="9" t="s">
        <v>69</v>
      </c>
      <c r="B53" s="10" t="s">
        <v>792</v>
      </c>
      <c r="G53" s="10" t="s">
        <v>645</v>
      </c>
    </row>
    <row r="54" spans="1:7">
      <c r="A54" s="9" t="s">
        <v>70</v>
      </c>
      <c r="B54" s="10" t="s">
        <v>793</v>
      </c>
      <c r="G54" s="10" t="s">
        <v>646</v>
      </c>
    </row>
    <row r="55" spans="1:7">
      <c r="A55" s="9" t="s">
        <v>71</v>
      </c>
      <c r="B55" s="10" t="s">
        <v>794</v>
      </c>
      <c r="G55" s="10" t="s">
        <v>647</v>
      </c>
    </row>
    <row r="56" spans="1:7">
      <c r="A56" s="9" t="s">
        <v>72</v>
      </c>
      <c r="B56" s="10" t="s">
        <v>795</v>
      </c>
      <c r="G56" s="10" t="s">
        <v>648</v>
      </c>
    </row>
    <row r="57" spans="1:7">
      <c r="A57" s="9" t="s">
        <v>73</v>
      </c>
      <c r="B57" s="10" t="s">
        <v>796</v>
      </c>
      <c r="G57" s="10" t="s">
        <v>649</v>
      </c>
    </row>
    <row r="58" spans="1:7">
      <c r="A58" s="9" t="s">
        <v>74</v>
      </c>
      <c r="B58" s="10" t="s">
        <v>797</v>
      </c>
      <c r="G58" s="10" t="s">
        <v>650</v>
      </c>
    </row>
    <row r="59" spans="1:7">
      <c r="A59" s="9" t="s">
        <v>75</v>
      </c>
      <c r="B59" s="10" t="s">
        <v>798</v>
      </c>
      <c r="G59" s="10" t="s">
        <v>651</v>
      </c>
    </row>
    <row r="60" spans="1:7">
      <c r="A60" s="9" t="s">
        <v>76</v>
      </c>
      <c r="B60" s="10" t="s">
        <v>799</v>
      </c>
      <c r="G60" s="10" t="s">
        <v>679</v>
      </c>
    </row>
    <row r="61" spans="1:7">
      <c r="A61" s="9" t="s">
        <v>77</v>
      </c>
      <c r="B61" s="10" t="s">
        <v>800</v>
      </c>
      <c r="G61" s="10" t="s">
        <v>652</v>
      </c>
    </row>
    <row r="62" spans="1:7">
      <c r="A62" s="9" t="s">
        <v>78</v>
      </c>
      <c r="B62" s="10" t="s">
        <v>801</v>
      </c>
      <c r="G62" s="10" t="s">
        <v>653</v>
      </c>
    </row>
    <row r="63" spans="1:7">
      <c r="A63" s="9" t="s">
        <v>79</v>
      </c>
      <c r="B63" s="10" t="s">
        <v>802</v>
      </c>
      <c r="G63" s="10" t="s">
        <v>654</v>
      </c>
    </row>
    <row r="64" spans="1:7">
      <c r="A64" s="9" t="s">
        <v>80</v>
      </c>
      <c r="B64" s="10" t="s">
        <v>803</v>
      </c>
      <c r="G64" s="10" t="s">
        <v>655</v>
      </c>
    </row>
    <row r="65" spans="1:7">
      <c r="A65" s="9" t="s">
        <v>81</v>
      </c>
      <c r="B65" s="10" t="s">
        <v>804</v>
      </c>
      <c r="G65" s="10" t="s">
        <v>656</v>
      </c>
    </row>
    <row r="66" spans="1:7">
      <c r="A66" s="9" t="s">
        <v>82</v>
      </c>
      <c r="B66" s="10" t="s">
        <v>805</v>
      </c>
      <c r="G66" s="10" t="s">
        <v>657</v>
      </c>
    </row>
    <row r="67" spans="1:7">
      <c r="A67" s="9" t="s">
        <v>83</v>
      </c>
      <c r="B67" s="10" t="s">
        <v>806</v>
      </c>
      <c r="G67" s="10" t="s">
        <v>658</v>
      </c>
    </row>
    <row r="68" spans="1:7">
      <c r="A68" s="9" t="s">
        <v>84</v>
      </c>
      <c r="B68" s="10" t="s">
        <v>807</v>
      </c>
      <c r="G68" s="10" t="s">
        <v>659</v>
      </c>
    </row>
    <row r="69" spans="1:7">
      <c r="A69" s="9" t="s">
        <v>85</v>
      </c>
      <c r="B69" s="10" t="s">
        <v>808</v>
      </c>
      <c r="G69" s="10" t="s">
        <v>660</v>
      </c>
    </row>
    <row r="70" spans="1:7">
      <c r="A70" s="9" t="s">
        <v>86</v>
      </c>
      <c r="B70" s="10" t="s">
        <v>809</v>
      </c>
      <c r="G70" s="10" t="s">
        <v>661</v>
      </c>
    </row>
    <row r="71" spans="1:7">
      <c r="A71" s="9" t="s">
        <v>87</v>
      </c>
      <c r="B71" s="10" t="s">
        <v>810</v>
      </c>
      <c r="G71" s="10" t="s">
        <v>662</v>
      </c>
    </row>
    <row r="72" spans="1:7">
      <c r="A72" s="9" t="s">
        <v>88</v>
      </c>
      <c r="B72" s="10" t="s">
        <v>811</v>
      </c>
      <c r="G72" s="10" t="s">
        <v>663</v>
      </c>
    </row>
    <row r="73" spans="1:7">
      <c r="A73" s="9" t="s">
        <v>89</v>
      </c>
      <c r="B73" s="10" t="s">
        <v>812</v>
      </c>
      <c r="G73" s="10" t="s">
        <v>664</v>
      </c>
    </row>
    <row r="74" spans="1:7">
      <c r="A74" s="9" t="s">
        <v>90</v>
      </c>
      <c r="B74" s="10" t="s">
        <v>813</v>
      </c>
      <c r="G74" s="10" t="s">
        <v>665</v>
      </c>
    </row>
    <row r="75" spans="1:7">
      <c r="A75" s="9" t="s">
        <v>91</v>
      </c>
      <c r="B75" s="10" t="s">
        <v>814</v>
      </c>
      <c r="G75" s="10" t="s">
        <v>666</v>
      </c>
    </row>
    <row r="76" spans="1:7">
      <c r="A76" s="9" t="s">
        <v>92</v>
      </c>
      <c r="B76" s="10" t="s">
        <v>815</v>
      </c>
      <c r="G76" s="10" t="s">
        <v>667</v>
      </c>
    </row>
    <row r="77" spans="1:7">
      <c r="A77" s="9" t="s">
        <v>93</v>
      </c>
      <c r="B77" s="10" t="s">
        <v>816</v>
      </c>
      <c r="G77" s="10" t="s">
        <v>668</v>
      </c>
    </row>
    <row r="78" spans="1:7">
      <c r="A78" s="9" t="s">
        <v>94</v>
      </c>
      <c r="B78" s="10" t="s">
        <v>817</v>
      </c>
      <c r="G78" s="10" t="s">
        <v>669</v>
      </c>
    </row>
    <row r="79" spans="1:7">
      <c r="A79" s="9" t="s">
        <v>95</v>
      </c>
      <c r="B79" s="10" t="s">
        <v>818</v>
      </c>
      <c r="G79" s="10" t="s">
        <v>670</v>
      </c>
    </row>
    <row r="80" spans="1:7">
      <c r="A80" s="9" t="s">
        <v>96</v>
      </c>
      <c r="B80" s="10" t="s">
        <v>819</v>
      </c>
      <c r="G80" s="10" t="s">
        <v>671</v>
      </c>
    </row>
    <row r="81" spans="1:7">
      <c r="A81" s="9" t="s">
        <v>97</v>
      </c>
      <c r="B81" s="10" t="s">
        <v>820</v>
      </c>
      <c r="G81" s="10" t="s">
        <v>672</v>
      </c>
    </row>
    <row r="82" spans="1:7">
      <c r="A82" s="9" t="s">
        <v>98</v>
      </c>
      <c r="B82" s="10" t="s">
        <v>821</v>
      </c>
      <c r="G82" s="10" t="s">
        <v>673</v>
      </c>
    </row>
    <row r="83" spans="1:7">
      <c r="A83" s="9" t="s">
        <v>99</v>
      </c>
      <c r="B83" s="10" t="s">
        <v>822</v>
      </c>
      <c r="G83" s="10" t="s">
        <v>674</v>
      </c>
    </row>
    <row r="84" spans="1:7">
      <c r="A84" s="9" t="s">
        <v>100</v>
      </c>
      <c r="B84" s="10" t="s">
        <v>823</v>
      </c>
      <c r="G84" s="10" t="s">
        <v>678</v>
      </c>
    </row>
    <row r="85" spans="1:7">
      <c r="A85" s="9" t="s">
        <v>101</v>
      </c>
      <c r="B85" s="10" t="s">
        <v>824</v>
      </c>
      <c r="G85" s="10" t="s">
        <v>675</v>
      </c>
    </row>
    <row r="86" spans="1:7">
      <c r="A86" s="9" t="s">
        <v>102</v>
      </c>
      <c r="B86" s="10" t="s">
        <v>825</v>
      </c>
      <c r="G86" s="10" t="s">
        <v>676</v>
      </c>
    </row>
    <row r="87" spans="1:7">
      <c r="A87" s="9" t="s">
        <v>103</v>
      </c>
      <c r="B87" s="10" t="s">
        <v>826</v>
      </c>
    </row>
    <row r="88" spans="1:7">
      <c r="A88" s="9" t="s">
        <v>104</v>
      </c>
      <c r="B88" s="10" t="s">
        <v>827</v>
      </c>
    </row>
    <row r="89" spans="1:7">
      <c r="A89" s="9" t="s">
        <v>105</v>
      </c>
      <c r="B89" s="10" t="s">
        <v>828</v>
      </c>
    </row>
    <row r="90" spans="1:7">
      <c r="A90" s="9" t="s">
        <v>106</v>
      </c>
      <c r="B90" s="10" t="s">
        <v>829</v>
      </c>
    </row>
    <row r="91" spans="1:7">
      <c r="A91" s="9" t="s">
        <v>107</v>
      </c>
      <c r="B91" s="10" t="s">
        <v>830</v>
      </c>
    </row>
    <row r="92" spans="1:7">
      <c r="A92" s="9" t="s">
        <v>108</v>
      </c>
      <c r="B92" s="10" t="s">
        <v>831</v>
      </c>
    </row>
    <row r="93" spans="1:7">
      <c r="A93" s="9" t="s">
        <v>109</v>
      </c>
      <c r="B93" s="10" t="s">
        <v>832</v>
      </c>
    </row>
    <row r="94" spans="1:7">
      <c r="A94" s="9" t="s">
        <v>110</v>
      </c>
      <c r="B94" s="10" t="s">
        <v>833</v>
      </c>
    </row>
    <row r="95" spans="1:7">
      <c r="A95" s="9" t="s">
        <v>111</v>
      </c>
      <c r="B95" s="10" t="s">
        <v>834</v>
      </c>
    </row>
    <row r="96" spans="1:7">
      <c r="A96" s="9" t="s">
        <v>112</v>
      </c>
      <c r="B96" s="10" t="s">
        <v>835</v>
      </c>
    </row>
    <row r="97" spans="1:2">
      <c r="A97" s="9" t="s">
        <v>113</v>
      </c>
      <c r="B97" s="10" t="s">
        <v>836</v>
      </c>
    </row>
    <row r="98" spans="1:2">
      <c r="A98" s="9" t="s">
        <v>114</v>
      </c>
      <c r="B98" s="10" t="s">
        <v>837</v>
      </c>
    </row>
    <row r="99" spans="1:2">
      <c r="A99" s="9" t="s">
        <v>115</v>
      </c>
      <c r="B99" s="10" t="s">
        <v>838</v>
      </c>
    </row>
    <row r="100" spans="1:2">
      <c r="A100" s="9" t="s">
        <v>116</v>
      </c>
      <c r="B100" s="10" t="s">
        <v>839</v>
      </c>
    </row>
    <row r="101" spans="1:2">
      <c r="A101" s="9" t="s">
        <v>117</v>
      </c>
      <c r="B101" s="10" t="s">
        <v>840</v>
      </c>
    </row>
    <row r="102" spans="1:2">
      <c r="A102" s="9" t="s">
        <v>118</v>
      </c>
      <c r="B102" s="10" t="s">
        <v>841</v>
      </c>
    </row>
    <row r="103" spans="1:2">
      <c r="A103" s="9" t="s">
        <v>119</v>
      </c>
      <c r="B103" s="10" t="s">
        <v>842</v>
      </c>
    </row>
    <row r="104" spans="1:2">
      <c r="A104" s="9" t="s">
        <v>120</v>
      </c>
      <c r="B104" s="10" t="s">
        <v>843</v>
      </c>
    </row>
    <row r="105" spans="1:2">
      <c r="A105" s="9" t="s">
        <v>121</v>
      </c>
      <c r="B105" s="10" t="s">
        <v>844</v>
      </c>
    </row>
    <row r="106" spans="1:2">
      <c r="A106" s="9" t="s">
        <v>122</v>
      </c>
      <c r="B106" s="10" t="s">
        <v>845</v>
      </c>
    </row>
    <row r="107" spans="1:2">
      <c r="A107" s="9" t="s">
        <v>123</v>
      </c>
      <c r="B107" s="10" t="s">
        <v>846</v>
      </c>
    </row>
    <row r="108" spans="1:2">
      <c r="A108" s="9" t="s">
        <v>124</v>
      </c>
      <c r="B108" s="10" t="s">
        <v>847</v>
      </c>
    </row>
    <row r="109" spans="1:2">
      <c r="A109" s="9" t="s">
        <v>125</v>
      </c>
      <c r="B109" s="10" t="s">
        <v>848</v>
      </c>
    </row>
    <row r="110" spans="1:2">
      <c r="A110" s="9" t="s">
        <v>126</v>
      </c>
      <c r="B110" s="10" t="s">
        <v>849</v>
      </c>
    </row>
    <row r="111" spans="1:2">
      <c r="A111" s="9" t="s">
        <v>127</v>
      </c>
      <c r="B111" s="10" t="s">
        <v>850</v>
      </c>
    </row>
    <row r="112" spans="1:2">
      <c r="A112" s="9" t="s">
        <v>128</v>
      </c>
      <c r="B112" s="10" t="s">
        <v>851</v>
      </c>
    </row>
    <row r="113" spans="1:2">
      <c r="A113" s="9" t="s">
        <v>129</v>
      </c>
      <c r="B113" s="10" t="s">
        <v>852</v>
      </c>
    </row>
    <row r="114" spans="1:2">
      <c r="A114" s="9" t="s">
        <v>130</v>
      </c>
      <c r="B114" s="10" t="s">
        <v>853</v>
      </c>
    </row>
    <row r="115" spans="1:2">
      <c r="A115" s="9" t="s">
        <v>131</v>
      </c>
      <c r="B115" s="10" t="s">
        <v>854</v>
      </c>
    </row>
    <row r="116" spans="1:2">
      <c r="A116" s="9" t="s">
        <v>132</v>
      </c>
      <c r="B116" s="10" t="s">
        <v>855</v>
      </c>
    </row>
    <row r="117" spans="1:2">
      <c r="A117" s="9" t="s">
        <v>133</v>
      </c>
      <c r="B117" s="10" t="s">
        <v>856</v>
      </c>
    </row>
    <row r="118" spans="1:2">
      <c r="A118" s="9" t="s">
        <v>134</v>
      </c>
      <c r="B118" s="10" t="s">
        <v>857</v>
      </c>
    </row>
    <row r="119" spans="1:2">
      <c r="A119" s="9" t="s">
        <v>135</v>
      </c>
      <c r="B119" s="10" t="s">
        <v>858</v>
      </c>
    </row>
    <row r="120" spans="1:2">
      <c r="A120" s="9" t="s">
        <v>136</v>
      </c>
      <c r="B120" s="10" t="s">
        <v>859</v>
      </c>
    </row>
    <row r="121" spans="1:2">
      <c r="A121" s="9" t="s">
        <v>137</v>
      </c>
      <c r="B121" s="10" t="s">
        <v>860</v>
      </c>
    </row>
    <row r="122" spans="1:2">
      <c r="A122" s="9" t="s">
        <v>138</v>
      </c>
      <c r="B122" s="10" t="s">
        <v>861</v>
      </c>
    </row>
    <row r="123" spans="1:2">
      <c r="A123" s="9" t="s">
        <v>139</v>
      </c>
      <c r="B123" s="10" t="s">
        <v>862</v>
      </c>
    </row>
    <row r="124" spans="1:2">
      <c r="A124" s="9" t="s">
        <v>140</v>
      </c>
      <c r="B124" s="10" t="s">
        <v>863</v>
      </c>
    </row>
    <row r="125" spans="1:2">
      <c r="A125" s="9" t="s">
        <v>141</v>
      </c>
      <c r="B125" s="10" t="s">
        <v>864</v>
      </c>
    </row>
    <row r="126" spans="1:2">
      <c r="A126" s="9" t="s">
        <v>142</v>
      </c>
      <c r="B126" s="10" t="s">
        <v>865</v>
      </c>
    </row>
    <row r="127" spans="1:2">
      <c r="A127" s="9" t="s">
        <v>143</v>
      </c>
      <c r="B127" s="10" t="s">
        <v>866</v>
      </c>
    </row>
    <row r="128" spans="1:2">
      <c r="A128" s="9" t="s">
        <v>144</v>
      </c>
      <c r="B128" s="10" t="s">
        <v>867</v>
      </c>
    </row>
    <row r="129" spans="1:2">
      <c r="A129" s="9" t="s">
        <v>145</v>
      </c>
      <c r="B129" s="10" t="s">
        <v>868</v>
      </c>
    </row>
    <row r="130" spans="1:2">
      <c r="A130" s="9" t="s">
        <v>146</v>
      </c>
      <c r="B130" s="10" t="s">
        <v>869</v>
      </c>
    </row>
    <row r="131" spans="1:2">
      <c r="A131" s="9" t="s">
        <v>147</v>
      </c>
      <c r="B131" s="10" t="s">
        <v>870</v>
      </c>
    </row>
    <row r="132" spans="1:2">
      <c r="A132" s="9" t="s">
        <v>148</v>
      </c>
      <c r="B132" s="10" t="s">
        <v>871</v>
      </c>
    </row>
    <row r="133" spans="1:2">
      <c r="A133" s="9" t="s">
        <v>149</v>
      </c>
      <c r="B133" s="10" t="s">
        <v>872</v>
      </c>
    </row>
    <row r="134" spans="1:2">
      <c r="A134" s="9" t="s">
        <v>150</v>
      </c>
      <c r="B134" s="10" t="s">
        <v>873</v>
      </c>
    </row>
    <row r="135" spans="1:2">
      <c r="A135" s="9" t="s">
        <v>151</v>
      </c>
      <c r="B135" s="10" t="s">
        <v>874</v>
      </c>
    </row>
    <row r="136" spans="1:2">
      <c r="A136" s="9" t="s">
        <v>152</v>
      </c>
      <c r="B136" s="10" t="s">
        <v>875</v>
      </c>
    </row>
    <row r="137" spans="1:2">
      <c r="A137" s="9" t="s">
        <v>153</v>
      </c>
      <c r="B137" s="10" t="s">
        <v>876</v>
      </c>
    </row>
    <row r="138" spans="1:2">
      <c r="A138" s="9" t="s">
        <v>154</v>
      </c>
      <c r="B138" s="10" t="s">
        <v>877</v>
      </c>
    </row>
    <row r="139" spans="1:2">
      <c r="A139" s="9" t="s">
        <v>155</v>
      </c>
      <c r="B139" s="10" t="s">
        <v>878</v>
      </c>
    </row>
    <row r="140" spans="1:2">
      <c r="A140" s="9" t="s">
        <v>156</v>
      </c>
      <c r="B140" s="10" t="s">
        <v>879</v>
      </c>
    </row>
    <row r="141" spans="1:2">
      <c r="A141" s="9" t="s">
        <v>157</v>
      </c>
      <c r="B141" s="10" t="s">
        <v>880</v>
      </c>
    </row>
    <row r="142" spans="1:2">
      <c r="A142" s="9" t="s">
        <v>158</v>
      </c>
      <c r="B142" s="10" t="s">
        <v>881</v>
      </c>
    </row>
    <row r="143" spans="1:2">
      <c r="A143" s="9" t="s">
        <v>159</v>
      </c>
      <c r="B143" s="10" t="s">
        <v>882</v>
      </c>
    </row>
    <row r="144" spans="1:2">
      <c r="A144" s="9" t="s">
        <v>160</v>
      </c>
      <c r="B144" s="10" t="s">
        <v>883</v>
      </c>
    </row>
    <row r="145" spans="1:2">
      <c r="A145" s="9" t="s">
        <v>161</v>
      </c>
      <c r="B145" s="10" t="s">
        <v>884</v>
      </c>
    </row>
    <row r="146" spans="1:2">
      <c r="A146" s="9" t="s">
        <v>162</v>
      </c>
      <c r="B146" s="10" t="s">
        <v>885</v>
      </c>
    </row>
    <row r="147" spans="1:2">
      <c r="A147" s="9" t="s">
        <v>163</v>
      </c>
      <c r="B147" s="10" t="s">
        <v>886</v>
      </c>
    </row>
    <row r="148" spans="1:2">
      <c r="A148" s="9" t="s">
        <v>164</v>
      </c>
      <c r="B148" s="10" t="s">
        <v>887</v>
      </c>
    </row>
    <row r="149" spans="1:2">
      <c r="A149" s="9" t="s">
        <v>165</v>
      </c>
      <c r="B149" s="10" t="s">
        <v>888</v>
      </c>
    </row>
    <row r="150" spans="1:2">
      <c r="A150" s="9" t="s">
        <v>166</v>
      </c>
      <c r="B150" s="10" t="s">
        <v>889</v>
      </c>
    </row>
    <row r="151" spans="1:2">
      <c r="A151" s="9" t="s">
        <v>167</v>
      </c>
      <c r="B151" s="10" t="s">
        <v>890</v>
      </c>
    </row>
    <row r="152" spans="1:2">
      <c r="A152" s="9" t="s">
        <v>168</v>
      </c>
      <c r="B152" s="10" t="s">
        <v>891</v>
      </c>
    </row>
    <row r="153" spans="1:2">
      <c r="A153" s="9" t="s">
        <v>169</v>
      </c>
      <c r="B153" s="10" t="s">
        <v>892</v>
      </c>
    </row>
    <row r="154" spans="1:2">
      <c r="A154" s="9" t="s">
        <v>170</v>
      </c>
      <c r="B154" s="10" t="s">
        <v>893</v>
      </c>
    </row>
    <row r="155" spans="1:2">
      <c r="A155" s="9" t="s">
        <v>171</v>
      </c>
      <c r="B155" s="10" t="s">
        <v>894</v>
      </c>
    </row>
    <row r="156" spans="1:2">
      <c r="A156" s="9" t="s">
        <v>172</v>
      </c>
      <c r="B156" s="10" t="s">
        <v>895</v>
      </c>
    </row>
    <row r="157" spans="1:2">
      <c r="A157" s="9" t="s">
        <v>173</v>
      </c>
      <c r="B157" s="10" t="s">
        <v>896</v>
      </c>
    </row>
    <row r="158" spans="1:2">
      <c r="A158" s="9" t="s">
        <v>174</v>
      </c>
      <c r="B158" s="10" t="s">
        <v>897</v>
      </c>
    </row>
    <row r="159" spans="1:2">
      <c r="A159" s="9" t="s">
        <v>175</v>
      </c>
      <c r="B159" s="10" t="s">
        <v>898</v>
      </c>
    </row>
    <row r="160" spans="1:2">
      <c r="A160" s="19" t="s">
        <v>176</v>
      </c>
      <c r="B160" s="20" t="s">
        <v>899</v>
      </c>
    </row>
    <row r="161" spans="1:2">
      <c r="A161" s="9" t="s">
        <v>177</v>
      </c>
      <c r="B161" s="10" t="s">
        <v>900</v>
      </c>
    </row>
    <row r="162" spans="1:2">
      <c r="A162" s="9" t="s">
        <v>178</v>
      </c>
      <c r="B162" s="10" t="s">
        <v>901</v>
      </c>
    </row>
    <row r="163" spans="1:2">
      <c r="A163" s="9" t="s">
        <v>179</v>
      </c>
      <c r="B163" s="10" t="s">
        <v>902</v>
      </c>
    </row>
    <row r="164" spans="1:2">
      <c r="A164" s="9" t="s">
        <v>180</v>
      </c>
      <c r="B164" s="10" t="s">
        <v>903</v>
      </c>
    </row>
    <row r="165" spans="1:2">
      <c r="A165" s="9" t="s">
        <v>181</v>
      </c>
      <c r="B165" s="10" t="s">
        <v>904</v>
      </c>
    </row>
    <row r="166" spans="1:2">
      <c r="A166" s="9" t="s">
        <v>182</v>
      </c>
      <c r="B166" s="10" t="s">
        <v>905</v>
      </c>
    </row>
    <row r="167" spans="1:2">
      <c r="A167" s="9" t="s">
        <v>183</v>
      </c>
      <c r="B167" s="10" t="s">
        <v>906</v>
      </c>
    </row>
    <row r="168" spans="1:2">
      <c r="A168" s="9" t="s">
        <v>184</v>
      </c>
      <c r="B168" s="10" t="s">
        <v>907</v>
      </c>
    </row>
    <row r="169" spans="1:2">
      <c r="A169" s="9" t="s">
        <v>185</v>
      </c>
      <c r="B169" s="10" t="s">
        <v>908</v>
      </c>
    </row>
    <row r="170" spans="1:2">
      <c r="A170" s="9" t="s">
        <v>186</v>
      </c>
      <c r="B170" s="10" t="s">
        <v>909</v>
      </c>
    </row>
    <row r="171" spans="1:2">
      <c r="A171" s="9" t="s">
        <v>187</v>
      </c>
      <c r="B171" s="10" t="s">
        <v>910</v>
      </c>
    </row>
    <row r="172" spans="1:2">
      <c r="A172" s="9" t="s">
        <v>188</v>
      </c>
      <c r="B172" s="10" t="s">
        <v>911</v>
      </c>
    </row>
    <row r="173" spans="1:2">
      <c r="A173" s="9" t="s">
        <v>189</v>
      </c>
      <c r="B173" s="10" t="s">
        <v>912</v>
      </c>
    </row>
    <row r="174" spans="1:2">
      <c r="A174" s="9" t="s">
        <v>190</v>
      </c>
      <c r="B174" s="10" t="s">
        <v>913</v>
      </c>
    </row>
    <row r="175" spans="1:2">
      <c r="A175" s="9" t="s">
        <v>191</v>
      </c>
      <c r="B175" s="10" t="s">
        <v>914</v>
      </c>
    </row>
    <row r="176" spans="1:2">
      <c r="A176" s="9" t="s">
        <v>192</v>
      </c>
      <c r="B176" s="10" t="s">
        <v>915</v>
      </c>
    </row>
    <row r="177" spans="1:2">
      <c r="A177" s="9" t="s">
        <v>193</v>
      </c>
      <c r="B177" s="10" t="s">
        <v>916</v>
      </c>
    </row>
    <row r="178" spans="1:2">
      <c r="A178" s="9" t="s">
        <v>194</v>
      </c>
      <c r="B178" s="10" t="s">
        <v>917</v>
      </c>
    </row>
    <row r="179" spans="1:2">
      <c r="A179" s="9" t="s">
        <v>195</v>
      </c>
      <c r="B179" s="10" t="s">
        <v>918</v>
      </c>
    </row>
    <row r="180" spans="1:2">
      <c r="A180" s="9" t="s">
        <v>196</v>
      </c>
      <c r="B180" s="10" t="s">
        <v>919</v>
      </c>
    </row>
    <row r="181" spans="1:2">
      <c r="A181" s="9" t="s">
        <v>197</v>
      </c>
      <c r="B181" s="10" t="s">
        <v>920</v>
      </c>
    </row>
    <row r="182" spans="1:2">
      <c r="A182" s="9" t="s">
        <v>198</v>
      </c>
      <c r="B182" s="10" t="s">
        <v>921</v>
      </c>
    </row>
    <row r="183" spans="1:2">
      <c r="A183" s="9" t="s">
        <v>199</v>
      </c>
      <c r="B183" s="10" t="s">
        <v>922</v>
      </c>
    </row>
    <row r="184" spans="1:2">
      <c r="A184" s="9" t="s">
        <v>200</v>
      </c>
      <c r="B184" s="10" t="s">
        <v>923</v>
      </c>
    </row>
    <row r="185" spans="1:2">
      <c r="A185" s="9" t="s">
        <v>201</v>
      </c>
      <c r="B185" s="10" t="s">
        <v>924</v>
      </c>
    </row>
    <row r="186" spans="1:2">
      <c r="A186" s="9" t="s">
        <v>202</v>
      </c>
      <c r="B186" s="10" t="s">
        <v>925</v>
      </c>
    </row>
    <row r="187" spans="1:2">
      <c r="A187" s="9" t="s">
        <v>203</v>
      </c>
      <c r="B187" s="10" t="s">
        <v>926</v>
      </c>
    </row>
    <row r="188" spans="1:2">
      <c r="A188" s="9" t="s">
        <v>204</v>
      </c>
      <c r="B188" s="10" t="s">
        <v>927</v>
      </c>
    </row>
    <row r="189" spans="1:2">
      <c r="A189" s="9" t="s">
        <v>205</v>
      </c>
      <c r="B189" s="10" t="s">
        <v>928</v>
      </c>
    </row>
    <row r="190" spans="1:2">
      <c r="A190" s="9" t="s">
        <v>206</v>
      </c>
      <c r="B190" s="10" t="s">
        <v>929</v>
      </c>
    </row>
    <row r="191" spans="1:2">
      <c r="A191" s="9" t="s">
        <v>207</v>
      </c>
      <c r="B191" s="10" t="s">
        <v>930</v>
      </c>
    </row>
    <row r="192" spans="1:2">
      <c r="A192" s="9" t="s">
        <v>208</v>
      </c>
      <c r="B192" s="10" t="s">
        <v>931</v>
      </c>
    </row>
    <row r="193" spans="1:2">
      <c r="A193" s="9" t="s">
        <v>209</v>
      </c>
      <c r="B193" s="10" t="s">
        <v>932</v>
      </c>
    </row>
    <row r="194" spans="1:2">
      <c r="A194" s="9" t="s">
        <v>210</v>
      </c>
      <c r="B194" s="10" t="s">
        <v>933</v>
      </c>
    </row>
    <row r="195" spans="1:2">
      <c r="A195" s="9" t="s">
        <v>211</v>
      </c>
      <c r="B195" s="10" t="s">
        <v>934</v>
      </c>
    </row>
    <row r="196" spans="1:2">
      <c r="A196" s="9" t="s">
        <v>212</v>
      </c>
      <c r="B196" s="10" t="s">
        <v>935</v>
      </c>
    </row>
    <row r="197" spans="1:2">
      <c r="A197" s="9" t="s">
        <v>213</v>
      </c>
      <c r="B197" s="10" t="s">
        <v>936</v>
      </c>
    </row>
    <row r="198" spans="1:2">
      <c r="A198" s="9" t="s">
        <v>214</v>
      </c>
      <c r="B198" s="10" t="s">
        <v>937</v>
      </c>
    </row>
    <row r="199" spans="1:2">
      <c r="A199" s="9" t="s">
        <v>215</v>
      </c>
      <c r="B199" s="10" t="s">
        <v>938</v>
      </c>
    </row>
    <row r="200" spans="1:2">
      <c r="A200" s="9" t="s">
        <v>216</v>
      </c>
      <c r="B200" s="10" t="s">
        <v>939</v>
      </c>
    </row>
    <row r="201" spans="1:2">
      <c r="A201" s="9" t="s">
        <v>217</v>
      </c>
      <c r="B201" s="10" t="s">
        <v>940</v>
      </c>
    </row>
    <row r="202" spans="1:2">
      <c r="A202" s="9" t="s">
        <v>218</v>
      </c>
      <c r="B202" s="10" t="s">
        <v>941</v>
      </c>
    </row>
    <row r="203" spans="1:2">
      <c r="A203" s="9" t="s">
        <v>219</v>
      </c>
      <c r="B203" s="10" t="s">
        <v>942</v>
      </c>
    </row>
    <row r="204" spans="1:2">
      <c r="A204" s="9" t="s">
        <v>220</v>
      </c>
      <c r="B204" s="10" t="s">
        <v>943</v>
      </c>
    </row>
    <row r="205" spans="1:2">
      <c r="A205" s="9" t="s">
        <v>221</v>
      </c>
      <c r="B205" s="10" t="s">
        <v>944</v>
      </c>
    </row>
    <row r="206" spans="1:2">
      <c r="A206" s="9" t="s">
        <v>222</v>
      </c>
      <c r="B206" s="10" t="s">
        <v>945</v>
      </c>
    </row>
    <row r="207" spans="1:2">
      <c r="A207" s="9" t="s">
        <v>223</v>
      </c>
      <c r="B207" s="10" t="s">
        <v>946</v>
      </c>
    </row>
    <row r="208" spans="1:2">
      <c r="A208" s="9" t="s">
        <v>224</v>
      </c>
      <c r="B208" s="10" t="s">
        <v>947</v>
      </c>
    </row>
    <row r="209" spans="1:2">
      <c r="A209" s="9" t="s">
        <v>225</v>
      </c>
      <c r="B209" s="10" t="s">
        <v>948</v>
      </c>
    </row>
    <row r="210" spans="1:2">
      <c r="A210" s="9" t="s">
        <v>226</v>
      </c>
      <c r="B210" s="10" t="s">
        <v>949</v>
      </c>
    </row>
    <row r="211" spans="1:2">
      <c r="A211" s="9" t="s">
        <v>227</v>
      </c>
      <c r="B211" s="10" t="s">
        <v>950</v>
      </c>
    </row>
    <row r="212" spans="1:2">
      <c r="A212" s="9" t="s">
        <v>228</v>
      </c>
      <c r="B212" s="10" t="s">
        <v>951</v>
      </c>
    </row>
    <row r="213" spans="1:2">
      <c r="A213" s="9" t="s">
        <v>229</v>
      </c>
      <c r="B213" s="10" t="s">
        <v>952</v>
      </c>
    </row>
    <row r="214" spans="1:2">
      <c r="A214" s="9" t="s">
        <v>230</v>
      </c>
      <c r="B214" s="10" t="s">
        <v>953</v>
      </c>
    </row>
    <row r="215" spans="1:2">
      <c r="A215" s="9" t="s">
        <v>231</v>
      </c>
      <c r="B215" s="10" t="s">
        <v>954</v>
      </c>
    </row>
    <row r="216" spans="1:2">
      <c r="A216" s="9" t="s">
        <v>232</v>
      </c>
      <c r="B216" s="10" t="s">
        <v>955</v>
      </c>
    </row>
    <row r="217" spans="1:2">
      <c r="A217" s="9" t="s">
        <v>233</v>
      </c>
      <c r="B217" s="10" t="s">
        <v>956</v>
      </c>
    </row>
    <row r="218" spans="1:2">
      <c r="A218" s="9" t="s">
        <v>234</v>
      </c>
      <c r="B218" s="10" t="s">
        <v>957</v>
      </c>
    </row>
    <row r="219" spans="1:2">
      <c r="A219" s="9" t="s">
        <v>235</v>
      </c>
      <c r="B219" s="10" t="s">
        <v>958</v>
      </c>
    </row>
    <row r="220" spans="1:2">
      <c r="A220" s="9" t="s">
        <v>236</v>
      </c>
      <c r="B220" s="10" t="s">
        <v>959</v>
      </c>
    </row>
    <row r="221" spans="1:2">
      <c r="A221" s="9" t="s">
        <v>237</v>
      </c>
      <c r="B221" s="10" t="s">
        <v>960</v>
      </c>
    </row>
    <row r="222" spans="1:2">
      <c r="A222" s="9" t="s">
        <v>238</v>
      </c>
      <c r="B222" s="10" t="s">
        <v>961</v>
      </c>
    </row>
    <row r="223" spans="1:2">
      <c r="A223" s="9" t="s">
        <v>239</v>
      </c>
      <c r="B223" s="10" t="s">
        <v>962</v>
      </c>
    </row>
    <row r="224" spans="1:2">
      <c r="A224" s="9" t="s">
        <v>240</v>
      </c>
      <c r="B224" s="10" t="s">
        <v>963</v>
      </c>
    </row>
    <row r="225" spans="1:2">
      <c r="A225" s="9" t="s">
        <v>241</v>
      </c>
      <c r="B225" s="10" t="s">
        <v>964</v>
      </c>
    </row>
    <row r="226" spans="1:2">
      <c r="A226" s="9" t="s">
        <v>242</v>
      </c>
      <c r="B226" s="10" t="s">
        <v>965</v>
      </c>
    </row>
    <row r="227" spans="1:2">
      <c r="A227" s="9" t="s">
        <v>243</v>
      </c>
      <c r="B227" s="10" t="s">
        <v>966</v>
      </c>
    </row>
    <row r="228" spans="1:2">
      <c r="A228" s="9" t="s">
        <v>244</v>
      </c>
      <c r="B228" s="10" t="s">
        <v>967</v>
      </c>
    </row>
    <row r="229" spans="1:2">
      <c r="A229" s="9" t="s">
        <v>245</v>
      </c>
      <c r="B229" s="10" t="s">
        <v>968</v>
      </c>
    </row>
    <row r="230" spans="1:2">
      <c r="A230" s="9" t="s">
        <v>246</v>
      </c>
      <c r="B230" s="10" t="s">
        <v>1349</v>
      </c>
    </row>
    <row r="231" spans="1:2">
      <c r="A231" s="9" t="s">
        <v>247</v>
      </c>
      <c r="B231" s="10" t="s">
        <v>969</v>
      </c>
    </row>
    <row r="232" spans="1:2">
      <c r="A232" s="9" t="s">
        <v>248</v>
      </c>
      <c r="B232" s="10" t="s">
        <v>970</v>
      </c>
    </row>
    <row r="233" spans="1:2">
      <c r="A233" s="9" t="s">
        <v>249</v>
      </c>
      <c r="B233" s="10" t="s">
        <v>971</v>
      </c>
    </row>
    <row r="234" spans="1:2">
      <c r="A234" s="9" t="s">
        <v>250</v>
      </c>
      <c r="B234" s="10" t="s">
        <v>972</v>
      </c>
    </row>
    <row r="235" spans="1:2">
      <c r="A235" s="9" t="s">
        <v>251</v>
      </c>
      <c r="B235" s="10" t="s">
        <v>973</v>
      </c>
    </row>
    <row r="236" spans="1:2">
      <c r="A236" s="9" t="s">
        <v>252</v>
      </c>
      <c r="B236" s="10" t="s">
        <v>974</v>
      </c>
    </row>
    <row r="237" spans="1:2">
      <c r="A237" s="9" t="s">
        <v>253</v>
      </c>
      <c r="B237" s="10" t="s">
        <v>975</v>
      </c>
    </row>
    <row r="238" spans="1:2">
      <c r="A238" s="9" t="s">
        <v>254</v>
      </c>
      <c r="B238" s="10" t="s">
        <v>976</v>
      </c>
    </row>
    <row r="239" spans="1:2">
      <c r="A239" s="9" t="s">
        <v>255</v>
      </c>
      <c r="B239" s="10" t="s">
        <v>977</v>
      </c>
    </row>
    <row r="240" spans="1:2">
      <c r="A240" s="9" t="s">
        <v>256</v>
      </c>
      <c r="B240" s="10" t="s">
        <v>978</v>
      </c>
    </row>
    <row r="241" spans="1:2">
      <c r="A241" s="9" t="s">
        <v>257</v>
      </c>
      <c r="B241" s="10" t="s">
        <v>979</v>
      </c>
    </row>
    <row r="242" spans="1:2">
      <c r="A242" s="9" t="s">
        <v>258</v>
      </c>
      <c r="B242" s="10" t="s">
        <v>980</v>
      </c>
    </row>
    <row r="243" spans="1:2">
      <c r="A243" s="9" t="s">
        <v>259</v>
      </c>
      <c r="B243" s="10" t="s">
        <v>981</v>
      </c>
    </row>
    <row r="244" spans="1:2">
      <c r="A244" s="9" t="s">
        <v>260</v>
      </c>
      <c r="B244" s="10" t="s">
        <v>982</v>
      </c>
    </row>
    <row r="245" spans="1:2">
      <c r="A245" s="9" t="s">
        <v>261</v>
      </c>
      <c r="B245" s="10" t="s">
        <v>983</v>
      </c>
    </row>
    <row r="246" spans="1:2">
      <c r="A246" s="9" t="s">
        <v>262</v>
      </c>
      <c r="B246" s="10" t="s">
        <v>984</v>
      </c>
    </row>
    <row r="247" spans="1:2">
      <c r="A247" s="9" t="s">
        <v>263</v>
      </c>
      <c r="B247" s="10" t="s">
        <v>985</v>
      </c>
    </row>
    <row r="248" spans="1:2">
      <c r="A248" s="9" t="s">
        <v>264</v>
      </c>
      <c r="B248" s="10" t="s">
        <v>986</v>
      </c>
    </row>
    <row r="249" spans="1:2">
      <c r="A249" s="9" t="s">
        <v>265</v>
      </c>
      <c r="B249" s="10" t="s">
        <v>987</v>
      </c>
    </row>
    <row r="250" spans="1:2">
      <c r="A250" s="9" t="s">
        <v>266</v>
      </c>
      <c r="B250" s="10" t="s">
        <v>988</v>
      </c>
    </row>
    <row r="251" spans="1:2">
      <c r="A251" s="9" t="s">
        <v>267</v>
      </c>
      <c r="B251" s="10" t="s">
        <v>989</v>
      </c>
    </row>
    <row r="252" spans="1:2">
      <c r="A252" s="9" t="s">
        <v>268</v>
      </c>
      <c r="B252" s="10" t="s">
        <v>990</v>
      </c>
    </row>
    <row r="253" spans="1:2">
      <c r="A253" s="9" t="s">
        <v>269</v>
      </c>
      <c r="B253" s="10" t="s">
        <v>991</v>
      </c>
    </row>
    <row r="254" spans="1:2">
      <c r="A254" s="9" t="s">
        <v>270</v>
      </c>
      <c r="B254" s="10" t="s">
        <v>992</v>
      </c>
    </row>
    <row r="255" spans="1:2">
      <c r="A255" s="9" t="s">
        <v>271</v>
      </c>
      <c r="B255" s="10" t="s">
        <v>993</v>
      </c>
    </row>
    <row r="256" spans="1:2">
      <c r="A256" s="9" t="s">
        <v>272</v>
      </c>
      <c r="B256" s="10" t="s">
        <v>994</v>
      </c>
    </row>
    <row r="257" spans="1:2">
      <c r="A257" s="9" t="s">
        <v>273</v>
      </c>
      <c r="B257" s="10" t="s">
        <v>995</v>
      </c>
    </row>
    <row r="258" spans="1:2">
      <c r="A258" s="9" t="s">
        <v>274</v>
      </c>
      <c r="B258" s="10" t="s">
        <v>996</v>
      </c>
    </row>
    <row r="259" spans="1:2">
      <c r="A259" s="9" t="s">
        <v>275</v>
      </c>
      <c r="B259" s="10" t="s">
        <v>997</v>
      </c>
    </row>
    <row r="260" spans="1:2">
      <c r="A260" s="9" t="s">
        <v>276</v>
      </c>
      <c r="B260" s="10" t="s">
        <v>998</v>
      </c>
    </row>
    <row r="261" spans="1:2">
      <c r="A261" s="9" t="s">
        <v>277</v>
      </c>
      <c r="B261" s="10" t="s">
        <v>999</v>
      </c>
    </row>
    <row r="262" spans="1:2">
      <c r="A262" s="9" t="s">
        <v>278</v>
      </c>
      <c r="B262" s="10" t="s">
        <v>1000</v>
      </c>
    </row>
    <row r="263" spans="1:2">
      <c r="A263" s="9" t="s">
        <v>279</v>
      </c>
      <c r="B263" s="10" t="s">
        <v>1001</v>
      </c>
    </row>
    <row r="264" spans="1:2">
      <c r="A264" s="9" t="s">
        <v>280</v>
      </c>
      <c r="B264" s="10" t="s">
        <v>1002</v>
      </c>
    </row>
    <row r="265" spans="1:2">
      <c r="A265" s="9" t="s">
        <v>281</v>
      </c>
      <c r="B265" s="10" t="s">
        <v>1003</v>
      </c>
    </row>
    <row r="266" spans="1:2">
      <c r="A266" s="9" t="s">
        <v>282</v>
      </c>
      <c r="B266" s="10" t="s">
        <v>1004</v>
      </c>
    </row>
    <row r="267" spans="1:2">
      <c r="A267" s="9" t="s">
        <v>283</v>
      </c>
      <c r="B267" s="10" t="s">
        <v>1005</v>
      </c>
    </row>
    <row r="268" spans="1:2">
      <c r="A268" s="9" t="s">
        <v>284</v>
      </c>
      <c r="B268" s="10" t="s">
        <v>1006</v>
      </c>
    </row>
    <row r="269" spans="1:2">
      <c r="A269" s="9" t="s">
        <v>285</v>
      </c>
      <c r="B269" s="10" t="s">
        <v>1007</v>
      </c>
    </row>
    <row r="270" spans="1:2">
      <c r="A270" s="9" t="s">
        <v>286</v>
      </c>
      <c r="B270" s="10" t="s">
        <v>1008</v>
      </c>
    </row>
    <row r="271" spans="1:2">
      <c r="A271" s="9" t="s">
        <v>287</v>
      </c>
      <c r="B271" s="10" t="s">
        <v>1009</v>
      </c>
    </row>
    <row r="272" spans="1:2">
      <c r="A272" s="9" t="s">
        <v>288</v>
      </c>
      <c r="B272" s="10" t="s">
        <v>1010</v>
      </c>
    </row>
    <row r="273" spans="1:2">
      <c r="A273" s="9" t="s">
        <v>289</v>
      </c>
      <c r="B273" s="10" t="s">
        <v>1011</v>
      </c>
    </row>
    <row r="274" spans="1:2">
      <c r="A274" s="9" t="s">
        <v>290</v>
      </c>
      <c r="B274" s="10" t="s">
        <v>1012</v>
      </c>
    </row>
    <row r="275" spans="1:2">
      <c r="A275" s="9" t="s">
        <v>291</v>
      </c>
      <c r="B275" s="10" t="s">
        <v>1013</v>
      </c>
    </row>
    <row r="276" spans="1:2">
      <c r="A276" s="9" t="s">
        <v>292</v>
      </c>
      <c r="B276" s="10" t="s">
        <v>1014</v>
      </c>
    </row>
    <row r="277" spans="1:2">
      <c r="A277" s="9" t="s">
        <v>293</v>
      </c>
      <c r="B277" s="10" t="s">
        <v>1015</v>
      </c>
    </row>
    <row r="278" spans="1:2">
      <c r="A278" s="9" t="s">
        <v>294</v>
      </c>
      <c r="B278" s="10" t="s">
        <v>1016</v>
      </c>
    </row>
    <row r="279" spans="1:2">
      <c r="A279" s="9" t="s">
        <v>295</v>
      </c>
      <c r="B279" s="10" t="s">
        <v>1017</v>
      </c>
    </row>
    <row r="280" spans="1:2">
      <c r="A280" s="9" t="s">
        <v>296</v>
      </c>
      <c r="B280" s="10" t="s">
        <v>1018</v>
      </c>
    </row>
    <row r="281" spans="1:2">
      <c r="A281" s="9" t="s">
        <v>297</v>
      </c>
      <c r="B281" s="10" t="s">
        <v>1019</v>
      </c>
    </row>
    <row r="282" spans="1:2">
      <c r="A282" s="9" t="s">
        <v>298</v>
      </c>
      <c r="B282" s="10" t="s">
        <v>1350</v>
      </c>
    </row>
    <row r="283" spans="1:2">
      <c r="A283" s="9" t="s">
        <v>299</v>
      </c>
      <c r="B283" s="10" t="s">
        <v>1020</v>
      </c>
    </row>
    <row r="284" spans="1:2">
      <c r="A284" s="9" t="s">
        <v>300</v>
      </c>
      <c r="B284" s="10" t="s">
        <v>1021</v>
      </c>
    </row>
    <row r="285" spans="1:2">
      <c r="A285" s="9" t="s">
        <v>301</v>
      </c>
      <c r="B285" s="10" t="s">
        <v>1022</v>
      </c>
    </row>
    <row r="286" spans="1:2">
      <c r="A286" s="9" t="s">
        <v>302</v>
      </c>
      <c r="B286" s="10" t="s">
        <v>1023</v>
      </c>
    </row>
    <row r="287" spans="1:2">
      <c r="A287" s="9" t="s">
        <v>303</v>
      </c>
      <c r="B287" s="10" t="s">
        <v>1024</v>
      </c>
    </row>
    <row r="288" spans="1:2">
      <c r="A288" s="9" t="s">
        <v>304</v>
      </c>
      <c r="B288" s="10" t="s">
        <v>1025</v>
      </c>
    </row>
    <row r="289" spans="1:2">
      <c r="A289" s="9" t="s">
        <v>305</v>
      </c>
      <c r="B289" s="10" t="s">
        <v>1026</v>
      </c>
    </row>
    <row r="290" spans="1:2">
      <c r="A290" s="9" t="s">
        <v>306</v>
      </c>
      <c r="B290" s="10" t="s">
        <v>1027</v>
      </c>
    </row>
    <row r="291" spans="1:2">
      <c r="A291" s="9" t="s">
        <v>307</v>
      </c>
      <c r="B291" s="10" t="s">
        <v>1028</v>
      </c>
    </row>
    <row r="292" spans="1:2">
      <c r="A292" s="9" t="s">
        <v>308</v>
      </c>
      <c r="B292" s="10" t="s">
        <v>1029</v>
      </c>
    </row>
    <row r="293" spans="1:2">
      <c r="A293" s="9" t="s">
        <v>309</v>
      </c>
      <c r="B293" s="10" t="s">
        <v>1030</v>
      </c>
    </row>
    <row r="294" spans="1:2">
      <c r="A294" s="9" t="s">
        <v>310</v>
      </c>
      <c r="B294" s="10" t="s">
        <v>1031</v>
      </c>
    </row>
    <row r="295" spans="1:2">
      <c r="A295" s="9" t="s">
        <v>311</v>
      </c>
      <c r="B295" s="10" t="s">
        <v>1032</v>
      </c>
    </row>
    <row r="296" spans="1:2">
      <c r="A296" s="9" t="s">
        <v>312</v>
      </c>
      <c r="B296" s="10" t="s">
        <v>1033</v>
      </c>
    </row>
    <row r="297" spans="1:2">
      <c r="A297" s="9" t="s">
        <v>313</v>
      </c>
      <c r="B297" s="10" t="s">
        <v>1034</v>
      </c>
    </row>
    <row r="298" spans="1:2">
      <c r="A298" s="9" t="s">
        <v>314</v>
      </c>
      <c r="B298" s="10" t="s">
        <v>1035</v>
      </c>
    </row>
    <row r="299" spans="1:2">
      <c r="A299" s="9" t="s">
        <v>315</v>
      </c>
      <c r="B299" s="10" t="s">
        <v>1036</v>
      </c>
    </row>
    <row r="300" spans="1:2">
      <c r="A300" s="9" t="s">
        <v>316</v>
      </c>
      <c r="B300" s="10" t="s">
        <v>1037</v>
      </c>
    </row>
    <row r="301" spans="1:2">
      <c r="A301" s="9" t="s">
        <v>317</v>
      </c>
      <c r="B301" s="10" t="s">
        <v>1038</v>
      </c>
    </row>
    <row r="302" spans="1:2">
      <c r="A302" s="9" t="s">
        <v>318</v>
      </c>
      <c r="B302" s="10" t="s">
        <v>1039</v>
      </c>
    </row>
    <row r="303" spans="1:2">
      <c r="A303" s="9" t="s">
        <v>319</v>
      </c>
      <c r="B303" s="10" t="s">
        <v>1040</v>
      </c>
    </row>
    <row r="304" spans="1:2">
      <c r="A304" s="9" t="s">
        <v>320</v>
      </c>
      <c r="B304" s="10" t="s">
        <v>1041</v>
      </c>
    </row>
    <row r="305" spans="1:2">
      <c r="A305" s="9" t="s">
        <v>321</v>
      </c>
      <c r="B305" s="10" t="s">
        <v>1042</v>
      </c>
    </row>
    <row r="306" spans="1:2">
      <c r="A306" s="9" t="s">
        <v>322</v>
      </c>
      <c r="B306" s="10" t="s">
        <v>1043</v>
      </c>
    </row>
    <row r="307" spans="1:2">
      <c r="A307" s="9" t="s">
        <v>323</v>
      </c>
      <c r="B307" s="10" t="s">
        <v>1044</v>
      </c>
    </row>
    <row r="308" spans="1:2">
      <c r="A308" s="9" t="s">
        <v>324</v>
      </c>
      <c r="B308" s="10" t="s">
        <v>1045</v>
      </c>
    </row>
    <row r="309" spans="1:2">
      <c r="A309" s="9" t="s">
        <v>325</v>
      </c>
      <c r="B309" s="10" t="s">
        <v>1046</v>
      </c>
    </row>
    <row r="310" spans="1:2">
      <c r="A310" s="9" t="s">
        <v>326</v>
      </c>
      <c r="B310" s="10" t="s">
        <v>1047</v>
      </c>
    </row>
    <row r="311" spans="1:2">
      <c r="A311" s="9" t="s">
        <v>327</v>
      </c>
      <c r="B311" s="10" t="s">
        <v>1048</v>
      </c>
    </row>
    <row r="312" spans="1:2">
      <c r="A312" s="9" t="s">
        <v>328</v>
      </c>
      <c r="B312" s="10" t="s">
        <v>1049</v>
      </c>
    </row>
    <row r="313" spans="1:2">
      <c r="A313" s="9" t="s">
        <v>329</v>
      </c>
      <c r="B313" s="10" t="s">
        <v>1050</v>
      </c>
    </row>
    <row r="314" spans="1:2">
      <c r="A314" s="9" t="s">
        <v>330</v>
      </c>
      <c r="B314" s="10" t="s">
        <v>1051</v>
      </c>
    </row>
    <row r="315" spans="1:2">
      <c r="A315" s="9" t="s">
        <v>331</v>
      </c>
      <c r="B315" s="10" t="s">
        <v>1052</v>
      </c>
    </row>
    <row r="316" spans="1:2">
      <c r="A316" s="9" t="s">
        <v>332</v>
      </c>
      <c r="B316" s="10" t="s">
        <v>1053</v>
      </c>
    </row>
    <row r="317" spans="1:2">
      <c r="A317" s="9" t="s">
        <v>333</v>
      </c>
      <c r="B317" s="10" t="s">
        <v>1054</v>
      </c>
    </row>
    <row r="318" spans="1:2">
      <c r="A318" s="9" t="s">
        <v>334</v>
      </c>
      <c r="B318" s="10" t="s">
        <v>1055</v>
      </c>
    </row>
    <row r="319" spans="1:2">
      <c r="A319" s="9" t="s">
        <v>335</v>
      </c>
      <c r="B319" s="10" t="s">
        <v>1056</v>
      </c>
    </row>
    <row r="320" spans="1:2">
      <c r="A320" s="9" t="s">
        <v>336</v>
      </c>
      <c r="B320" s="10" t="s">
        <v>1057</v>
      </c>
    </row>
    <row r="321" spans="1:2">
      <c r="A321" s="19" t="s">
        <v>337</v>
      </c>
      <c r="B321" s="20" t="s">
        <v>1058</v>
      </c>
    </row>
    <row r="322" spans="1:2">
      <c r="A322" s="9" t="s">
        <v>338</v>
      </c>
      <c r="B322" s="10" t="s">
        <v>1059</v>
      </c>
    </row>
    <row r="323" spans="1:2">
      <c r="A323" s="9" t="s">
        <v>339</v>
      </c>
      <c r="B323" s="10" t="s">
        <v>1060</v>
      </c>
    </row>
    <row r="324" spans="1:2">
      <c r="A324" s="9" t="s">
        <v>340</v>
      </c>
      <c r="B324" s="10" t="s">
        <v>1061</v>
      </c>
    </row>
    <row r="325" spans="1:2">
      <c r="A325" s="9" t="s">
        <v>341</v>
      </c>
      <c r="B325" s="10" t="s">
        <v>1062</v>
      </c>
    </row>
    <row r="326" spans="1:2">
      <c r="A326" s="9" t="s">
        <v>342</v>
      </c>
      <c r="B326" s="10" t="s">
        <v>1063</v>
      </c>
    </row>
    <row r="327" spans="1:2">
      <c r="A327" s="9" t="s">
        <v>343</v>
      </c>
      <c r="B327" s="10" t="s">
        <v>1064</v>
      </c>
    </row>
    <row r="328" spans="1:2">
      <c r="A328" s="9" t="s">
        <v>344</v>
      </c>
      <c r="B328" s="10" t="s">
        <v>1065</v>
      </c>
    </row>
    <row r="329" spans="1:2">
      <c r="A329" s="9" t="s">
        <v>345</v>
      </c>
      <c r="B329" s="10" t="s">
        <v>1066</v>
      </c>
    </row>
    <row r="330" spans="1:2">
      <c r="A330" s="9" t="s">
        <v>346</v>
      </c>
      <c r="B330" s="10" t="s">
        <v>1067</v>
      </c>
    </row>
    <row r="331" spans="1:2">
      <c r="A331" s="19" t="s">
        <v>347</v>
      </c>
      <c r="B331" s="20" t="s">
        <v>1068</v>
      </c>
    </row>
    <row r="332" spans="1:2">
      <c r="A332" s="9" t="s">
        <v>348</v>
      </c>
      <c r="B332" s="10" t="s">
        <v>1069</v>
      </c>
    </row>
    <row r="333" spans="1:2">
      <c r="A333" s="9" t="s">
        <v>349</v>
      </c>
      <c r="B333" s="10" t="s">
        <v>1070</v>
      </c>
    </row>
    <row r="334" spans="1:2">
      <c r="A334" s="19" t="s">
        <v>350</v>
      </c>
      <c r="B334" s="20" t="s">
        <v>1071</v>
      </c>
    </row>
    <row r="335" spans="1:2">
      <c r="A335" s="9" t="s">
        <v>351</v>
      </c>
      <c r="B335" s="10" t="s">
        <v>1072</v>
      </c>
    </row>
    <row r="336" spans="1:2">
      <c r="A336" s="9" t="s">
        <v>352</v>
      </c>
      <c r="B336" s="10" t="s">
        <v>1073</v>
      </c>
    </row>
    <row r="337" spans="1:2">
      <c r="A337" s="9" t="s">
        <v>353</v>
      </c>
      <c r="B337" s="10" t="s">
        <v>1074</v>
      </c>
    </row>
    <row r="338" spans="1:2">
      <c r="A338" s="9" t="s">
        <v>354</v>
      </c>
      <c r="B338" s="10" t="s">
        <v>1075</v>
      </c>
    </row>
    <row r="339" spans="1:2">
      <c r="A339" s="9" t="s">
        <v>355</v>
      </c>
      <c r="B339" s="10" t="s">
        <v>1076</v>
      </c>
    </row>
    <row r="340" spans="1:2">
      <c r="A340" s="9" t="s">
        <v>356</v>
      </c>
      <c r="B340" s="10" t="s">
        <v>1077</v>
      </c>
    </row>
    <row r="341" spans="1:2">
      <c r="A341" s="9" t="s">
        <v>357</v>
      </c>
      <c r="B341" s="10" t="s">
        <v>1078</v>
      </c>
    </row>
    <row r="342" spans="1:2">
      <c r="A342" s="9" t="s">
        <v>358</v>
      </c>
      <c r="B342" s="10" t="s">
        <v>1079</v>
      </c>
    </row>
    <row r="343" spans="1:2">
      <c r="A343" s="9" t="s">
        <v>359</v>
      </c>
      <c r="B343" s="10" t="s">
        <v>1080</v>
      </c>
    </row>
    <row r="344" spans="1:2">
      <c r="A344" s="9" t="s">
        <v>360</v>
      </c>
      <c r="B344" s="10" t="s">
        <v>1081</v>
      </c>
    </row>
    <row r="345" spans="1:2">
      <c r="A345" s="9" t="s">
        <v>361</v>
      </c>
      <c r="B345" s="10" t="s">
        <v>1082</v>
      </c>
    </row>
    <row r="346" spans="1:2">
      <c r="A346" s="9" t="s">
        <v>362</v>
      </c>
      <c r="B346" s="10" t="s">
        <v>1083</v>
      </c>
    </row>
    <row r="347" spans="1:2">
      <c r="A347" s="9" t="s">
        <v>363</v>
      </c>
      <c r="B347" s="10" t="s">
        <v>1084</v>
      </c>
    </row>
    <row r="348" spans="1:2">
      <c r="A348" s="9" t="s">
        <v>364</v>
      </c>
      <c r="B348" s="10" t="s">
        <v>1085</v>
      </c>
    </row>
    <row r="349" spans="1:2">
      <c r="A349" s="9" t="s">
        <v>365</v>
      </c>
      <c r="B349" s="10" t="s">
        <v>1086</v>
      </c>
    </row>
    <row r="350" spans="1:2">
      <c r="A350" s="9" t="s">
        <v>366</v>
      </c>
      <c r="B350" s="10" t="s">
        <v>1087</v>
      </c>
    </row>
    <row r="351" spans="1:2">
      <c r="A351" s="9" t="s">
        <v>367</v>
      </c>
      <c r="B351" s="10" t="s">
        <v>1088</v>
      </c>
    </row>
    <row r="352" spans="1:2">
      <c r="A352" s="9" t="s">
        <v>368</v>
      </c>
      <c r="B352" s="10" t="s">
        <v>1089</v>
      </c>
    </row>
    <row r="353" spans="1:2">
      <c r="A353" s="9" t="s">
        <v>369</v>
      </c>
      <c r="B353" s="10" t="s">
        <v>1090</v>
      </c>
    </row>
    <row r="354" spans="1:2">
      <c r="A354" s="9" t="s">
        <v>370</v>
      </c>
      <c r="B354" s="10" t="s">
        <v>1091</v>
      </c>
    </row>
    <row r="355" spans="1:2">
      <c r="A355" s="9" t="s">
        <v>371</v>
      </c>
      <c r="B355" s="10" t="s">
        <v>1092</v>
      </c>
    </row>
    <row r="356" spans="1:2">
      <c r="A356" s="9" t="s">
        <v>372</v>
      </c>
      <c r="B356" s="10" t="s">
        <v>1093</v>
      </c>
    </row>
    <row r="357" spans="1:2">
      <c r="A357" s="9" t="s">
        <v>373</v>
      </c>
      <c r="B357" s="10" t="s">
        <v>1094</v>
      </c>
    </row>
    <row r="358" spans="1:2">
      <c r="A358" s="9" t="s">
        <v>374</v>
      </c>
      <c r="B358" s="10" t="s">
        <v>1095</v>
      </c>
    </row>
    <row r="359" spans="1:2">
      <c r="A359" s="9" t="s">
        <v>375</v>
      </c>
      <c r="B359" s="10" t="s">
        <v>1096</v>
      </c>
    </row>
    <row r="360" spans="1:2">
      <c r="A360" s="9" t="s">
        <v>376</v>
      </c>
      <c r="B360" s="10" t="s">
        <v>1097</v>
      </c>
    </row>
    <row r="361" spans="1:2">
      <c r="A361" s="9" t="s">
        <v>377</v>
      </c>
      <c r="B361" s="10" t="s">
        <v>1098</v>
      </c>
    </row>
    <row r="362" spans="1:2">
      <c r="A362" s="9" t="s">
        <v>378</v>
      </c>
      <c r="B362" s="10" t="s">
        <v>1099</v>
      </c>
    </row>
    <row r="363" spans="1:2">
      <c r="A363" s="9" t="s">
        <v>379</v>
      </c>
      <c r="B363" s="10" t="s">
        <v>1100</v>
      </c>
    </row>
    <row r="364" spans="1:2">
      <c r="A364" s="9" t="s">
        <v>380</v>
      </c>
      <c r="B364" s="10" t="s">
        <v>1101</v>
      </c>
    </row>
    <row r="365" spans="1:2">
      <c r="A365" s="9" t="s">
        <v>381</v>
      </c>
      <c r="B365" s="10" t="s">
        <v>1102</v>
      </c>
    </row>
    <row r="366" spans="1:2">
      <c r="A366" s="9" t="s">
        <v>382</v>
      </c>
      <c r="B366" s="10" t="s">
        <v>1103</v>
      </c>
    </row>
    <row r="367" spans="1:2">
      <c r="A367" s="9" t="s">
        <v>383</v>
      </c>
      <c r="B367" s="10" t="s">
        <v>1104</v>
      </c>
    </row>
    <row r="368" spans="1:2">
      <c r="A368" s="9" t="s">
        <v>384</v>
      </c>
      <c r="B368" s="10" t="s">
        <v>1105</v>
      </c>
    </row>
    <row r="369" spans="1:2">
      <c r="A369" s="9" t="s">
        <v>385</v>
      </c>
      <c r="B369" s="10" t="s">
        <v>1106</v>
      </c>
    </row>
    <row r="370" spans="1:2">
      <c r="A370" s="9" t="s">
        <v>386</v>
      </c>
      <c r="B370" s="10" t="s">
        <v>1107</v>
      </c>
    </row>
    <row r="371" spans="1:2">
      <c r="A371" s="9" t="s">
        <v>387</v>
      </c>
      <c r="B371" s="10" t="s">
        <v>1108</v>
      </c>
    </row>
    <row r="372" spans="1:2">
      <c r="A372" s="9" t="s">
        <v>388</v>
      </c>
      <c r="B372" s="10" t="s">
        <v>1109</v>
      </c>
    </row>
    <row r="373" spans="1:2">
      <c r="A373" s="9" t="s">
        <v>389</v>
      </c>
      <c r="B373" s="10" t="s">
        <v>1110</v>
      </c>
    </row>
    <row r="374" spans="1:2">
      <c r="A374" s="9" t="s">
        <v>390</v>
      </c>
      <c r="B374" s="10" t="s">
        <v>1111</v>
      </c>
    </row>
    <row r="375" spans="1:2">
      <c r="A375" s="9" t="s">
        <v>391</v>
      </c>
      <c r="B375" s="10" t="s">
        <v>1112</v>
      </c>
    </row>
    <row r="376" spans="1:2">
      <c r="A376" s="9" t="s">
        <v>392</v>
      </c>
      <c r="B376" s="10" t="s">
        <v>1113</v>
      </c>
    </row>
    <row r="377" spans="1:2">
      <c r="A377" s="9" t="s">
        <v>393</v>
      </c>
      <c r="B377" s="10" t="s">
        <v>1114</v>
      </c>
    </row>
    <row r="378" spans="1:2">
      <c r="A378" s="9" t="s">
        <v>394</v>
      </c>
      <c r="B378" s="10" t="s">
        <v>1115</v>
      </c>
    </row>
    <row r="379" spans="1:2">
      <c r="A379" s="9" t="s">
        <v>395</v>
      </c>
      <c r="B379" s="10" t="s">
        <v>1116</v>
      </c>
    </row>
    <row r="380" spans="1:2">
      <c r="A380" s="9" t="s">
        <v>396</v>
      </c>
      <c r="B380" s="10" t="s">
        <v>1117</v>
      </c>
    </row>
    <row r="381" spans="1:2">
      <c r="A381" s="9" t="s">
        <v>397</v>
      </c>
      <c r="B381" s="10" t="s">
        <v>1118</v>
      </c>
    </row>
    <row r="382" spans="1:2">
      <c r="A382" s="9" t="s">
        <v>398</v>
      </c>
      <c r="B382" s="10" t="s">
        <v>1119</v>
      </c>
    </row>
    <row r="383" spans="1:2">
      <c r="A383" s="9" t="s">
        <v>399</v>
      </c>
      <c r="B383" s="10" t="s">
        <v>1120</v>
      </c>
    </row>
    <row r="384" spans="1:2">
      <c r="A384" s="9" t="s">
        <v>400</v>
      </c>
      <c r="B384" s="10" t="s">
        <v>1121</v>
      </c>
    </row>
    <row r="385" spans="1:2">
      <c r="A385" s="9" t="s">
        <v>401</v>
      </c>
      <c r="B385" s="10" t="s">
        <v>1122</v>
      </c>
    </row>
    <row r="386" spans="1:2">
      <c r="A386" s="9" t="s">
        <v>402</v>
      </c>
      <c r="B386" s="10" t="s">
        <v>1123</v>
      </c>
    </row>
    <row r="387" spans="1:2">
      <c r="A387" s="9" t="s">
        <v>403</v>
      </c>
      <c r="B387" s="10" t="s">
        <v>1124</v>
      </c>
    </row>
    <row r="388" spans="1:2">
      <c r="A388" s="9" t="s">
        <v>404</v>
      </c>
      <c r="B388" s="10" t="s">
        <v>1125</v>
      </c>
    </row>
    <row r="389" spans="1:2">
      <c r="A389" s="9" t="s">
        <v>405</v>
      </c>
      <c r="B389" s="10" t="s">
        <v>1126</v>
      </c>
    </row>
    <row r="390" spans="1:2">
      <c r="A390" s="9" t="s">
        <v>406</v>
      </c>
      <c r="B390" s="10" t="s">
        <v>1127</v>
      </c>
    </row>
    <row r="391" spans="1:2">
      <c r="A391" s="9" t="s">
        <v>407</v>
      </c>
      <c r="B391" s="10" t="s">
        <v>1128</v>
      </c>
    </row>
    <row r="392" spans="1:2">
      <c r="A392" s="9" t="s">
        <v>408</v>
      </c>
      <c r="B392" s="10" t="s">
        <v>1129</v>
      </c>
    </row>
    <row r="393" spans="1:2">
      <c r="A393" s="9" t="s">
        <v>409</v>
      </c>
      <c r="B393" s="10" t="s">
        <v>1130</v>
      </c>
    </row>
    <row r="394" spans="1:2">
      <c r="A394" s="9" t="s">
        <v>410</v>
      </c>
      <c r="B394" s="10" t="s">
        <v>1131</v>
      </c>
    </row>
    <row r="395" spans="1:2">
      <c r="A395" s="9" t="s">
        <v>411</v>
      </c>
      <c r="B395" s="10" t="s">
        <v>1132</v>
      </c>
    </row>
    <row r="396" spans="1:2">
      <c r="A396" s="9" t="s">
        <v>412</v>
      </c>
      <c r="B396" s="10" t="s">
        <v>1133</v>
      </c>
    </row>
    <row r="397" spans="1:2">
      <c r="A397" s="9" t="s">
        <v>413</v>
      </c>
      <c r="B397" s="10" t="s">
        <v>1134</v>
      </c>
    </row>
    <row r="398" spans="1:2">
      <c r="A398" s="9" t="s">
        <v>414</v>
      </c>
      <c r="B398" s="10" t="s">
        <v>1135</v>
      </c>
    </row>
    <row r="399" spans="1:2">
      <c r="A399" s="9" t="s">
        <v>415</v>
      </c>
      <c r="B399" s="10" t="s">
        <v>1136</v>
      </c>
    </row>
    <row r="400" spans="1:2">
      <c r="A400" s="9" t="s">
        <v>416</v>
      </c>
      <c r="B400" s="10" t="s">
        <v>1137</v>
      </c>
    </row>
    <row r="401" spans="1:2">
      <c r="A401" s="9" t="s">
        <v>417</v>
      </c>
      <c r="B401" s="10" t="s">
        <v>1138</v>
      </c>
    </row>
    <row r="402" spans="1:2">
      <c r="A402" s="9" t="s">
        <v>418</v>
      </c>
      <c r="B402" s="10" t="s">
        <v>1139</v>
      </c>
    </row>
    <row r="403" spans="1:2">
      <c r="A403" s="9" t="s">
        <v>419</v>
      </c>
      <c r="B403" s="10" t="s">
        <v>1140</v>
      </c>
    </row>
    <row r="404" spans="1:2">
      <c r="A404" s="9" t="s">
        <v>420</v>
      </c>
      <c r="B404" s="10" t="s">
        <v>1141</v>
      </c>
    </row>
    <row r="405" spans="1:2">
      <c r="A405" s="9" t="s">
        <v>421</v>
      </c>
      <c r="B405" s="10" t="s">
        <v>1142</v>
      </c>
    </row>
    <row r="406" spans="1:2">
      <c r="A406" s="9" t="s">
        <v>422</v>
      </c>
      <c r="B406" s="10" t="s">
        <v>1143</v>
      </c>
    </row>
    <row r="407" spans="1:2">
      <c r="A407" s="9" t="s">
        <v>423</v>
      </c>
      <c r="B407" s="10" t="s">
        <v>1144</v>
      </c>
    </row>
    <row r="408" spans="1:2">
      <c r="A408" s="9" t="s">
        <v>424</v>
      </c>
      <c r="B408" s="10" t="s">
        <v>1145</v>
      </c>
    </row>
    <row r="409" spans="1:2">
      <c r="A409" s="9" t="s">
        <v>425</v>
      </c>
      <c r="B409" s="10" t="s">
        <v>1146</v>
      </c>
    </row>
    <row r="410" spans="1:2">
      <c r="A410" s="9" t="s">
        <v>426</v>
      </c>
      <c r="B410" s="10" t="s">
        <v>1147</v>
      </c>
    </row>
    <row r="411" spans="1:2">
      <c r="A411" s="9" t="s">
        <v>427</v>
      </c>
      <c r="B411" s="10" t="s">
        <v>1148</v>
      </c>
    </row>
    <row r="412" spans="1:2">
      <c r="A412" s="9" t="s">
        <v>428</v>
      </c>
      <c r="B412" s="10" t="s">
        <v>1149</v>
      </c>
    </row>
    <row r="413" spans="1:2">
      <c r="A413" s="9" t="s">
        <v>429</v>
      </c>
      <c r="B413" s="10" t="s">
        <v>1351</v>
      </c>
    </row>
    <row r="414" spans="1:2">
      <c r="A414" s="9" t="s">
        <v>430</v>
      </c>
      <c r="B414" s="10" t="s">
        <v>1150</v>
      </c>
    </row>
    <row r="415" spans="1:2">
      <c r="A415" s="9" t="s">
        <v>431</v>
      </c>
      <c r="B415" s="10" t="s">
        <v>1151</v>
      </c>
    </row>
    <row r="416" spans="1:2">
      <c r="A416" s="9" t="s">
        <v>432</v>
      </c>
      <c r="B416" s="10" t="s">
        <v>1152</v>
      </c>
    </row>
    <row r="417" spans="1:2">
      <c r="A417" s="9" t="s">
        <v>433</v>
      </c>
      <c r="B417" s="10" t="s">
        <v>1153</v>
      </c>
    </row>
    <row r="418" spans="1:2">
      <c r="A418" s="9" t="s">
        <v>434</v>
      </c>
      <c r="B418" s="10" t="s">
        <v>1154</v>
      </c>
    </row>
    <row r="419" spans="1:2">
      <c r="A419" s="9" t="s">
        <v>435</v>
      </c>
      <c r="B419" s="10" t="s">
        <v>1155</v>
      </c>
    </row>
    <row r="420" spans="1:2">
      <c r="A420" s="9" t="s">
        <v>436</v>
      </c>
      <c r="B420" s="10" t="s">
        <v>1156</v>
      </c>
    </row>
    <row r="421" spans="1:2">
      <c r="A421" s="9" t="s">
        <v>437</v>
      </c>
      <c r="B421" s="10" t="s">
        <v>1157</v>
      </c>
    </row>
    <row r="422" spans="1:2">
      <c r="A422" s="9" t="s">
        <v>438</v>
      </c>
      <c r="B422" s="10" t="s">
        <v>1158</v>
      </c>
    </row>
    <row r="423" spans="1:2">
      <c r="A423" s="9" t="s">
        <v>439</v>
      </c>
      <c r="B423" s="10" t="s">
        <v>1159</v>
      </c>
    </row>
    <row r="424" spans="1:2">
      <c r="A424" s="9" t="s">
        <v>440</v>
      </c>
      <c r="B424" s="10" t="s">
        <v>1160</v>
      </c>
    </row>
    <row r="425" spans="1:2">
      <c r="A425" s="9" t="s">
        <v>441</v>
      </c>
      <c r="B425" s="10" t="s">
        <v>1161</v>
      </c>
    </row>
    <row r="426" spans="1:2">
      <c r="A426" s="9" t="s">
        <v>442</v>
      </c>
      <c r="B426" s="10" t="s">
        <v>1162</v>
      </c>
    </row>
    <row r="427" spans="1:2">
      <c r="A427" s="9" t="s">
        <v>443</v>
      </c>
      <c r="B427" s="10" t="s">
        <v>1163</v>
      </c>
    </row>
    <row r="428" spans="1:2">
      <c r="A428" s="9" t="s">
        <v>444</v>
      </c>
      <c r="B428" s="10" t="s">
        <v>1164</v>
      </c>
    </row>
    <row r="429" spans="1:2">
      <c r="A429" s="9" t="s">
        <v>445</v>
      </c>
      <c r="B429" s="10" t="s">
        <v>1165</v>
      </c>
    </row>
    <row r="430" spans="1:2">
      <c r="A430" s="9" t="s">
        <v>446</v>
      </c>
      <c r="B430" s="10" t="s">
        <v>1166</v>
      </c>
    </row>
    <row r="431" spans="1:2">
      <c r="A431" s="9" t="s">
        <v>447</v>
      </c>
      <c r="B431" s="10" t="s">
        <v>1167</v>
      </c>
    </row>
    <row r="432" spans="1:2">
      <c r="A432" s="9" t="s">
        <v>448</v>
      </c>
      <c r="B432" s="10" t="s">
        <v>1168</v>
      </c>
    </row>
    <row r="433" spans="1:2">
      <c r="A433" s="9" t="s">
        <v>449</v>
      </c>
      <c r="B433" s="10" t="s">
        <v>1169</v>
      </c>
    </row>
    <row r="434" spans="1:2">
      <c r="A434" s="9" t="s">
        <v>450</v>
      </c>
      <c r="B434" s="10" t="s">
        <v>1170</v>
      </c>
    </row>
    <row r="435" spans="1:2">
      <c r="A435" s="9" t="s">
        <v>451</v>
      </c>
      <c r="B435" s="10" t="s">
        <v>1171</v>
      </c>
    </row>
    <row r="436" spans="1:2">
      <c r="A436" s="9" t="s">
        <v>452</v>
      </c>
      <c r="B436" s="10" t="s">
        <v>1172</v>
      </c>
    </row>
    <row r="437" spans="1:2">
      <c r="A437" s="9" t="s">
        <v>453</v>
      </c>
      <c r="B437" s="10" t="s">
        <v>1173</v>
      </c>
    </row>
    <row r="438" spans="1:2">
      <c r="A438" s="9" t="s">
        <v>454</v>
      </c>
      <c r="B438" s="10" t="s">
        <v>1174</v>
      </c>
    </row>
    <row r="439" spans="1:2">
      <c r="A439" s="9" t="s">
        <v>455</v>
      </c>
      <c r="B439" s="10" t="s">
        <v>1175</v>
      </c>
    </row>
    <row r="440" spans="1:2">
      <c r="A440" s="9" t="s">
        <v>456</v>
      </c>
      <c r="B440" s="10" t="s">
        <v>1176</v>
      </c>
    </row>
    <row r="441" spans="1:2">
      <c r="A441" s="9" t="s">
        <v>457</v>
      </c>
      <c r="B441" s="10" t="s">
        <v>1177</v>
      </c>
    </row>
    <row r="442" spans="1:2">
      <c r="A442" s="9" t="s">
        <v>458</v>
      </c>
      <c r="B442" s="10" t="s">
        <v>1178</v>
      </c>
    </row>
    <row r="443" spans="1:2">
      <c r="A443" s="9" t="s">
        <v>459</v>
      </c>
      <c r="B443" s="10" t="s">
        <v>1179</v>
      </c>
    </row>
    <row r="444" spans="1:2">
      <c r="A444" s="9" t="s">
        <v>460</v>
      </c>
      <c r="B444" s="10" t="s">
        <v>1180</v>
      </c>
    </row>
    <row r="445" spans="1:2">
      <c r="A445" s="9" t="s">
        <v>461</v>
      </c>
      <c r="B445" s="10" t="s">
        <v>1181</v>
      </c>
    </row>
    <row r="446" spans="1:2">
      <c r="A446" s="9" t="s">
        <v>462</v>
      </c>
      <c r="B446" s="10" t="s">
        <v>1182</v>
      </c>
    </row>
    <row r="447" spans="1:2">
      <c r="A447" s="9" t="s">
        <v>463</v>
      </c>
      <c r="B447" s="10" t="s">
        <v>1183</v>
      </c>
    </row>
    <row r="448" spans="1:2">
      <c r="A448" s="9" t="s">
        <v>464</v>
      </c>
      <c r="B448" s="10" t="s">
        <v>1184</v>
      </c>
    </row>
    <row r="449" spans="1:2">
      <c r="A449" s="9" t="s">
        <v>465</v>
      </c>
      <c r="B449" s="10" t="s">
        <v>1185</v>
      </c>
    </row>
    <row r="450" spans="1:2">
      <c r="A450" s="9" t="s">
        <v>466</v>
      </c>
      <c r="B450" s="10" t="s">
        <v>1186</v>
      </c>
    </row>
    <row r="451" spans="1:2">
      <c r="A451" s="9" t="s">
        <v>467</v>
      </c>
      <c r="B451" s="10" t="s">
        <v>1187</v>
      </c>
    </row>
    <row r="452" spans="1:2">
      <c r="A452" s="9" t="s">
        <v>468</v>
      </c>
      <c r="B452" s="10" t="s">
        <v>1188</v>
      </c>
    </row>
    <row r="453" spans="1:2">
      <c r="A453" s="9" t="s">
        <v>469</v>
      </c>
      <c r="B453" s="10" t="s">
        <v>1189</v>
      </c>
    </row>
    <row r="454" spans="1:2">
      <c r="A454" s="9" t="s">
        <v>470</v>
      </c>
      <c r="B454" s="10" t="s">
        <v>1190</v>
      </c>
    </row>
    <row r="455" spans="1:2">
      <c r="A455" s="9" t="s">
        <v>471</v>
      </c>
      <c r="B455" s="10" t="s">
        <v>1191</v>
      </c>
    </row>
    <row r="456" spans="1:2">
      <c r="A456" s="9" t="s">
        <v>472</v>
      </c>
      <c r="B456" s="10" t="s">
        <v>1192</v>
      </c>
    </row>
    <row r="457" spans="1:2">
      <c r="A457" s="9" t="s">
        <v>473</v>
      </c>
      <c r="B457" s="10" t="s">
        <v>1193</v>
      </c>
    </row>
    <row r="458" spans="1:2">
      <c r="A458" s="9" t="s">
        <v>474</v>
      </c>
      <c r="B458" s="10" t="s">
        <v>1194</v>
      </c>
    </row>
    <row r="459" spans="1:2">
      <c r="A459" s="9" t="s">
        <v>475</v>
      </c>
      <c r="B459" s="10" t="s">
        <v>1195</v>
      </c>
    </row>
    <row r="460" spans="1:2">
      <c r="A460" s="9" t="s">
        <v>476</v>
      </c>
      <c r="B460" s="10" t="s">
        <v>1196</v>
      </c>
    </row>
    <row r="461" spans="1:2">
      <c r="A461" s="9" t="s">
        <v>477</v>
      </c>
      <c r="B461" s="10" t="s">
        <v>1197</v>
      </c>
    </row>
    <row r="462" spans="1:2">
      <c r="A462" s="9" t="s">
        <v>478</v>
      </c>
      <c r="B462" s="10" t="s">
        <v>1198</v>
      </c>
    </row>
    <row r="463" spans="1:2">
      <c r="A463" s="9" t="s">
        <v>479</v>
      </c>
      <c r="B463" s="10" t="s">
        <v>1199</v>
      </c>
    </row>
    <row r="464" spans="1:2">
      <c r="A464" s="9" t="s">
        <v>480</v>
      </c>
      <c r="B464" s="10" t="s">
        <v>1200</v>
      </c>
    </row>
    <row r="465" spans="1:2">
      <c r="A465" s="9" t="s">
        <v>481</v>
      </c>
      <c r="B465" s="10" t="s">
        <v>1201</v>
      </c>
    </row>
    <row r="466" spans="1:2">
      <c r="A466" s="9" t="s">
        <v>482</v>
      </c>
      <c r="B466" s="10" t="s">
        <v>1202</v>
      </c>
    </row>
    <row r="467" spans="1:2">
      <c r="A467" s="9" t="s">
        <v>483</v>
      </c>
      <c r="B467" s="10" t="s">
        <v>1203</v>
      </c>
    </row>
    <row r="468" spans="1:2">
      <c r="A468" s="9" t="s">
        <v>484</v>
      </c>
      <c r="B468" s="10" t="s">
        <v>1204</v>
      </c>
    </row>
    <row r="469" spans="1:2">
      <c r="A469" s="9" t="s">
        <v>485</v>
      </c>
      <c r="B469" s="10" t="s">
        <v>1205</v>
      </c>
    </row>
    <row r="470" spans="1:2">
      <c r="A470" s="9" t="s">
        <v>486</v>
      </c>
      <c r="B470" s="10" t="s">
        <v>1206</v>
      </c>
    </row>
    <row r="471" spans="1:2">
      <c r="A471" s="9" t="s">
        <v>487</v>
      </c>
      <c r="B471" s="10" t="s">
        <v>1207</v>
      </c>
    </row>
    <row r="472" spans="1:2">
      <c r="A472" s="9" t="s">
        <v>488</v>
      </c>
      <c r="B472" s="10" t="s">
        <v>1208</v>
      </c>
    </row>
    <row r="473" spans="1:2">
      <c r="A473" s="9" t="s">
        <v>489</v>
      </c>
      <c r="B473" s="10" t="s">
        <v>1209</v>
      </c>
    </row>
    <row r="474" spans="1:2">
      <c r="A474" s="9" t="s">
        <v>490</v>
      </c>
      <c r="B474" s="10" t="s">
        <v>1210</v>
      </c>
    </row>
    <row r="475" spans="1:2">
      <c r="A475" s="9" t="s">
        <v>491</v>
      </c>
      <c r="B475" s="10" t="s">
        <v>1211</v>
      </c>
    </row>
    <row r="476" spans="1:2">
      <c r="A476" s="9" t="s">
        <v>492</v>
      </c>
      <c r="B476" s="10" t="s">
        <v>1212</v>
      </c>
    </row>
    <row r="477" spans="1:2">
      <c r="A477" s="9" t="s">
        <v>493</v>
      </c>
      <c r="B477" s="10" t="s">
        <v>1213</v>
      </c>
    </row>
    <row r="478" spans="1:2">
      <c r="A478" s="9" t="s">
        <v>494</v>
      </c>
      <c r="B478" s="10" t="s">
        <v>1214</v>
      </c>
    </row>
    <row r="479" spans="1:2">
      <c r="A479" s="9" t="s">
        <v>495</v>
      </c>
      <c r="B479" s="10" t="s">
        <v>1215</v>
      </c>
    </row>
    <row r="480" spans="1:2">
      <c r="A480" s="9" t="s">
        <v>496</v>
      </c>
      <c r="B480" s="10" t="s">
        <v>1216</v>
      </c>
    </row>
    <row r="481" spans="1:2">
      <c r="A481" s="9" t="s">
        <v>497</v>
      </c>
      <c r="B481" s="10" t="s">
        <v>1217</v>
      </c>
    </row>
    <row r="482" spans="1:2">
      <c r="A482" s="9" t="s">
        <v>498</v>
      </c>
      <c r="B482" s="10" t="s">
        <v>1218</v>
      </c>
    </row>
    <row r="483" spans="1:2">
      <c r="A483" s="9" t="s">
        <v>499</v>
      </c>
      <c r="B483" s="10" t="s">
        <v>1219</v>
      </c>
    </row>
    <row r="484" spans="1:2">
      <c r="A484" s="9" t="s">
        <v>500</v>
      </c>
      <c r="B484" s="10" t="s">
        <v>1220</v>
      </c>
    </row>
    <row r="485" spans="1:2">
      <c r="A485" s="9" t="s">
        <v>501</v>
      </c>
      <c r="B485" s="10" t="s">
        <v>1221</v>
      </c>
    </row>
    <row r="486" spans="1:2">
      <c r="A486" s="9" t="s">
        <v>502</v>
      </c>
      <c r="B486" s="10" t="s">
        <v>1222</v>
      </c>
    </row>
    <row r="487" spans="1:2">
      <c r="A487" s="9" t="s">
        <v>503</v>
      </c>
      <c r="B487" s="10" t="s">
        <v>1223</v>
      </c>
    </row>
    <row r="488" spans="1:2">
      <c r="A488" s="9" t="s">
        <v>504</v>
      </c>
      <c r="B488" s="10" t="s">
        <v>1224</v>
      </c>
    </row>
    <row r="489" spans="1:2">
      <c r="A489" s="9" t="s">
        <v>505</v>
      </c>
      <c r="B489" s="10" t="s">
        <v>1225</v>
      </c>
    </row>
    <row r="490" spans="1:2">
      <c r="A490" s="9" t="s">
        <v>506</v>
      </c>
      <c r="B490" s="10" t="s">
        <v>1226</v>
      </c>
    </row>
    <row r="491" spans="1:2">
      <c r="A491" s="9" t="s">
        <v>507</v>
      </c>
      <c r="B491" s="10" t="s">
        <v>1227</v>
      </c>
    </row>
    <row r="492" spans="1:2">
      <c r="A492" s="9" t="s">
        <v>508</v>
      </c>
      <c r="B492" s="10" t="s">
        <v>1228</v>
      </c>
    </row>
    <row r="493" spans="1:2">
      <c r="A493" s="9" t="s">
        <v>509</v>
      </c>
      <c r="B493" s="10" t="s">
        <v>1229</v>
      </c>
    </row>
    <row r="494" spans="1:2">
      <c r="A494" s="9" t="s">
        <v>510</v>
      </c>
      <c r="B494" s="10" t="s">
        <v>1230</v>
      </c>
    </row>
    <row r="495" spans="1:2">
      <c r="A495" s="9" t="s">
        <v>511</v>
      </c>
      <c r="B495" s="10" t="s">
        <v>1231</v>
      </c>
    </row>
    <row r="496" spans="1:2">
      <c r="A496" s="9" t="s">
        <v>512</v>
      </c>
      <c r="B496" s="10" t="s">
        <v>1232</v>
      </c>
    </row>
    <row r="497" spans="1:2">
      <c r="A497" s="9" t="s">
        <v>513</v>
      </c>
      <c r="B497" s="10" t="s">
        <v>1233</v>
      </c>
    </row>
    <row r="498" spans="1:2">
      <c r="A498" s="9" t="s">
        <v>514</v>
      </c>
      <c r="B498" s="10" t="s">
        <v>1234</v>
      </c>
    </row>
    <row r="499" spans="1:2">
      <c r="A499" s="9" t="s">
        <v>515</v>
      </c>
      <c r="B499" s="10" t="s">
        <v>1235</v>
      </c>
    </row>
    <row r="500" spans="1:2">
      <c r="A500" s="9" t="s">
        <v>516</v>
      </c>
      <c r="B500" s="10" t="s">
        <v>1236</v>
      </c>
    </row>
    <row r="501" spans="1:2">
      <c r="A501" s="9" t="s">
        <v>517</v>
      </c>
      <c r="B501" s="10" t="s">
        <v>1237</v>
      </c>
    </row>
    <row r="502" spans="1:2">
      <c r="A502" s="9" t="s">
        <v>518</v>
      </c>
      <c r="B502" s="10" t="s">
        <v>986</v>
      </c>
    </row>
    <row r="503" spans="1:2">
      <c r="A503" s="9" t="s">
        <v>519</v>
      </c>
      <c r="B503" s="10" t="s">
        <v>1238</v>
      </c>
    </row>
    <row r="504" spans="1:2">
      <c r="A504" s="9" t="s">
        <v>520</v>
      </c>
      <c r="B504" s="10" t="s">
        <v>1239</v>
      </c>
    </row>
    <row r="505" spans="1:2">
      <c r="A505" s="9" t="s">
        <v>521</v>
      </c>
      <c r="B505" s="10" t="s">
        <v>1240</v>
      </c>
    </row>
    <row r="506" spans="1:2">
      <c r="A506" s="9" t="s">
        <v>522</v>
      </c>
      <c r="B506" s="10" t="s">
        <v>1241</v>
      </c>
    </row>
    <row r="507" spans="1:2">
      <c r="A507" s="9" t="s">
        <v>523</v>
      </c>
      <c r="B507" s="10" t="s">
        <v>1242</v>
      </c>
    </row>
    <row r="508" spans="1:2">
      <c r="A508" s="9" t="s">
        <v>524</v>
      </c>
      <c r="B508" s="10" t="s">
        <v>1243</v>
      </c>
    </row>
    <row r="509" spans="1:2">
      <c r="A509" s="9" t="s">
        <v>525</v>
      </c>
      <c r="B509" s="10" t="s">
        <v>1352</v>
      </c>
    </row>
    <row r="510" spans="1:2">
      <c r="A510" s="9" t="s">
        <v>526</v>
      </c>
      <c r="B510" s="10" t="s">
        <v>1244</v>
      </c>
    </row>
    <row r="511" spans="1:2">
      <c r="A511" s="9" t="s">
        <v>527</v>
      </c>
      <c r="B511" s="10" t="s">
        <v>1245</v>
      </c>
    </row>
    <row r="512" spans="1:2">
      <c r="A512" s="9" t="s">
        <v>528</v>
      </c>
      <c r="B512" s="10" t="s">
        <v>1246</v>
      </c>
    </row>
    <row r="513" spans="1:2">
      <c r="A513" s="9" t="s">
        <v>529</v>
      </c>
      <c r="B513" s="10" t="s">
        <v>1247</v>
      </c>
    </row>
    <row r="514" spans="1:2">
      <c r="A514" s="9" t="s">
        <v>530</v>
      </c>
      <c r="B514" s="10" t="s">
        <v>1248</v>
      </c>
    </row>
    <row r="515" spans="1:2">
      <c r="A515" s="9" t="s">
        <v>531</v>
      </c>
      <c r="B515" s="10" t="s">
        <v>1249</v>
      </c>
    </row>
    <row r="516" spans="1:2">
      <c r="A516" s="9" t="s">
        <v>532</v>
      </c>
      <c r="B516" s="10" t="s">
        <v>1250</v>
      </c>
    </row>
    <row r="517" spans="1:2">
      <c r="A517" s="9" t="s">
        <v>533</v>
      </c>
      <c r="B517" s="10" t="s">
        <v>1251</v>
      </c>
    </row>
    <row r="518" spans="1:2">
      <c r="A518" s="9" t="s">
        <v>534</v>
      </c>
      <c r="B518" s="10" t="s">
        <v>1252</v>
      </c>
    </row>
    <row r="519" spans="1:2">
      <c r="A519" s="9" t="s">
        <v>535</v>
      </c>
      <c r="B519" s="10" t="s">
        <v>1253</v>
      </c>
    </row>
    <row r="520" spans="1:2">
      <c r="A520" s="9" t="s">
        <v>536</v>
      </c>
      <c r="B520" s="10" t="s">
        <v>1254</v>
      </c>
    </row>
    <row r="521" spans="1:2">
      <c r="A521" s="9" t="s">
        <v>537</v>
      </c>
      <c r="B521" s="10" t="s">
        <v>1255</v>
      </c>
    </row>
    <row r="522" spans="1:2">
      <c r="A522" s="9" t="s">
        <v>538</v>
      </c>
      <c r="B522" s="10" t="s">
        <v>1256</v>
      </c>
    </row>
    <row r="523" spans="1:2">
      <c r="A523" s="9" t="s">
        <v>539</v>
      </c>
      <c r="B523" s="10" t="s">
        <v>1257</v>
      </c>
    </row>
    <row r="524" spans="1:2">
      <c r="A524" s="9" t="s">
        <v>540</v>
      </c>
      <c r="B524" s="10" t="s">
        <v>1258</v>
      </c>
    </row>
    <row r="525" spans="1:2">
      <c r="A525" s="9" t="s">
        <v>541</v>
      </c>
      <c r="B525" s="10" t="s">
        <v>1259</v>
      </c>
    </row>
    <row r="526" spans="1:2">
      <c r="A526" s="9" t="s">
        <v>542</v>
      </c>
      <c r="B526" s="10" t="s">
        <v>1260</v>
      </c>
    </row>
    <row r="527" spans="1:2">
      <c r="A527" s="9" t="s">
        <v>543</v>
      </c>
      <c r="B527" s="10" t="s">
        <v>1261</v>
      </c>
    </row>
    <row r="528" spans="1:2">
      <c r="A528" s="9" t="s">
        <v>544</v>
      </c>
      <c r="B528" s="10" t="s">
        <v>1262</v>
      </c>
    </row>
    <row r="529" spans="1:2">
      <c r="A529" s="9" t="s">
        <v>545</v>
      </c>
      <c r="B529" s="10" t="s">
        <v>1263</v>
      </c>
    </row>
    <row r="530" spans="1:2">
      <c r="A530" s="9" t="s">
        <v>546</v>
      </c>
      <c r="B530" s="10" t="s">
        <v>1264</v>
      </c>
    </row>
    <row r="531" spans="1:2">
      <c r="A531" s="9" t="s">
        <v>547</v>
      </c>
      <c r="B531" s="10" t="s">
        <v>1265</v>
      </c>
    </row>
    <row r="532" spans="1:2">
      <c r="A532" s="9" t="s">
        <v>548</v>
      </c>
      <c r="B532" s="10" t="s">
        <v>1266</v>
      </c>
    </row>
    <row r="533" spans="1:2">
      <c r="A533" s="9" t="s">
        <v>549</v>
      </c>
      <c r="B533" s="10" t="s">
        <v>1267</v>
      </c>
    </row>
    <row r="534" spans="1:2">
      <c r="A534" s="9" t="s">
        <v>550</v>
      </c>
      <c r="B534" s="10" t="s">
        <v>1268</v>
      </c>
    </row>
    <row r="535" spans="1:2">
      <c r="A535" s="9" t="s">
        <v>551</v>
      </c>
      <c r="B535" s="10" t="s">
        <v>1269</v>
      </c>
    </row>
    <row r="536" spans="1:2">
      <c r="A536" s="9" t="s">
        <v>552</v>
      </c>
      <c r="B536" s="10" t="s">
        <v>1270</v>
      </c>
    </row>
    <row r="537" spans="1:2">
      <c r="A537" s="9" t="s">
        <v>553</v>
      </c>
      <c r="B537" s="10" t="s">
        <v>1271</v>
      </c>
    </row>
    <row r="538" spans="1:2">
      <c r="A538" s="9" t="s">
        <v>554</v>
      </c>
      <c r="B538" s="10" t="s">
        <v>1272</v>
      </c>
    </row>
    <row r="539" spans="1:2">
      <c r="A539" s="9" t="s">
        <v>555</v>
      </c>
      <c r="B539" s="10" t="s">
        <v>1273</v>
      </c>
    </row>
    <row r="540" spans="1:2">
      <c r="A540" s="9" t="s">
        <v>556</v>
      </c>
      <c r="B540" s="10" t="s">
        <v>1274</v>
      </c>
    </row>
    <row r="541" spans="1:2">
      <c r="A541" s="9" t="s">
        <v>557</v>
      </c>
      <c r="B541" s="10" t="s">
        <v>1275</v>
      </c>
    </row>
    <row r="542" spans="1:2">
      <c r="A542" s="9" t="s">
        <v>558</v>
      </c>
      <c r="B542" s="10" t="s">
        <v>1276</v>
      </c>
    </row>
    <row r="543" spans="1:2">
      <c r="A543" s="9" t="s">
        <v>559</v>
      </c>
      <c r="B543" s="10" t="s">
        <v>1277</v>
      </c>
    </row>
    <row r="544" spans="1:2">
      <c r="A544" s="9" t="s">
        <v>560</v>
      </c>
      <c r="B544" s="10" t="s">
        <v>1278</v>
      </c>
    </row>
    <row r="545" spans="1:2">
      <c r="A545" s="9" t="s">
        <v>561</v>
      </c>
      <c r="B545" s="10" t="s">
        <v>1279</v>
      </c>
    </row>
    <row r="546" spans="1:2">
      <c r="A546" s="9" t="s">
        <v>562</v>
      </c>
      <c r="B546" s="10" t="s">
        <v>1280</v>
      </c>
    </row>
    <row r="547" spans="1:2">
      <c r="A547" s="9" t="s">
        <v>563</v>
      </c>
      <c r="B547" s="10" t="s">
        <v>1281</v>
      </c>
    </row>
    <row r="548" spans="1:2">
      <c r="A548" s="9" t="s">
        <v>564</v>
      </c>
      <c r="B548" s="10" t="s">
        <v>1282</v>
      </c>
    </row>
    <row r="549" spans="1:2">
      <c r="A549" s="9" t="s">
        <v>565</v>
      </c>
      <c r="B549" s="10" t="s">
        <v>1283</v>
      </c>
    </row>
    <row r="550" spans="1:2">
      <c r="A550" s="9" t="s">
        <v>566</v>
      </c>
      <c r="B550" s="10" t="s">
        <v>1284</v>
      </c>
    </row>
    <row r="551" spans="1:2">
      <c r="A551" s="9" t="s">
        <v>567</v>
      </c>
      <c r="B551" s="10" t="s">
        <v>1285</v>
      </c>
    </row>
    <row r="552" spans="1:2">
      <c r="A552" s="9" t="s">
        <v>568</v>
      </c>
      <c r="B552" s="10" t="s">
        <v>1286</v>
      </c>
    </row>
    <row r="553" spans="1:2">
      <c r="A553" s="9" t="s">
        <v>569</v>
      </c>
      <c r="B553" s="10" t="s">
        <v>1287</v>
      </c>
    </row>
    <row r="554" spans="1:2">
      <c r="A554" s="9" t="s">
        <v>570</v>
      </c>
      <c r="B554" s="10" t="s">
        <v>1288</v>
      </c>
    </row>
    <row r="555" spans="1:2">
      <c r="A555" s="9" t="s">
        <v>571</v>
      </c>
      <c r="B555" s="10" t="s">
        <v>1289</v>
      </c>
    </row>
    <row r="556" spans="1:2">
      <c r="A556" s="9" t="s">
        <v>572</v>
      </c>
      <c r="B556" s="10" t="s">
        <v>1290</v>
      </c>
    </row>
    <row r="557" spans="1:2">
      <c r="A557" s="9" t="s">
        <v>573</v>
      </c>
      <c r="B557" s="10" t="s">
        <v>1291</v>
      </c>
    </row>
    <row r="558" spans="1:2">
      <c r="A558" s="9" t="s">
        <v>574</v>
      </c>
      <c r="B558" s="10" t="s">
        <v>1292</v>
      </c>
    </row>
    <row r="559" spans="1:2">
      <c r="A559" s="9" t="s">
        <v>575</v>
      </c>
      <c r="B559" s="10" t="s">
        <v>1293</v>
      </c>
    </row>
    <row r="560" spans="1:2">
      <c r="A560" s="9" t="s">
        <v>576</v>
      </c>
      <c r="B560" s="10" t="s">
        <v>1294</v>
      </c>
    </row>
    <row r="561" spans="1:2">
      <c r="A561" s="9" t="s">
        <v>577</v>
      </c>
      <c r="B561" s="10" t="s">
        <v>1295</v>
      </c>
    </row>
    <row r="562" spans="1:2">
      <c r="A562" s="9" t="s">
        <v>578</v>
      </c>
      <c r="B562" s="10" t="s">
        <v>1296</v>
      </c>
    </row>
    <row r="563" spans="1:2">
      <c r="A563" s="9" t="s">
        <v>579</v>
      </c>
      <c r="B563" s="10" t="s">
        <v>1297</v>
      </c>
    </row>
    <row r="564" spans="1:2">
      <c r="A564" s="9" t="s">
        <v>580</v>
      </c>
      <c r="B564" s="10" t="s">
        <v>1298</v>
      </c>
    </row>
    <row r="565" spans="1:2">
      <c r="A565" s="9" t="s">
        <v>581</v>
      </c>
      <c r="B565" s="10" t="s">
        <v>1299</v>
      </c>
    </row>
    <row r="566" spans="1:2">
      <c r="A566" s="9" t="s">
        <v>582</v>
      </c>
      <c r="B566" s="10" t="s">
        <v>1300</v>
      </c>
    </row>
    <row r="567" spans="1:2">
      <c r="A567" s="9" t="s">
        <v>583</v>
      </c>
      <c r="B567" s="10" t="s">
        <v>1301</v>
      </c>
    </row>
    <row r="568" spans="1:2">
      <c r="A568" s="9" t="s">
        <v>584</v>
      </c>
      <c r="B568" s="10" t="s">
        <v>1302</v>
      </c>
    </row>
    <row r="569" spans="1:2">
      <c r="A569" s="9" t="s">
        <v>585</v>
      </c>
      <c r="B569" s="10" t="s">
        <v>1303</v>
      </c>
    </row>
    <row r="570" spans="1:2">
      <c r="A570" s="9" t="s">
        <v>586</v>
      </c>
      <c r="B570" s="10" t="s">
        <v>1304</v>
      </c>
    </row>
    <row r="571" spans="1:2">
      <c r="A571" s="9" t="s">
        <v>587</v>
      </c>
      <c r="B571" s="10" t="s">
        <v>1305</v>
      </c>
    </row>
    <row r="572" spans="1:2">
      <c r="A572" s="9" t="s">
        <v>588</v>
      </c>
      <c r="B572" s="10" t="s">
        <v>1306</v>
      </c>
    </row>
    <row r="573" spans="1:2">
      <c r="A573" s="9" t="s">
        <v>589</v>
      </c>
      <c r="B573" s="10" t="s">
        <v>1307</v>
      </c>
    </row>
    <row r="574" spans="1:2">
      <c r="A574" s="9" t="s">
        <v>590</v>
      </c>
      <c r="B574" s="10" t="s">
        <v>1308</v>
      </c>
    </row>
    <row r="575" spans="1:2">
      <c r="A575" s="9" t="s">
        <v>591</v>
      </c>
      <c r="B575" s="10" t="s">
        <v>1309</v>
      </c>
    </row>
    <row r="576" spans="1:2">
      <c r="A576" s="9" t="s">
        <v>592</v>
      </c>
      <c r="B576" s="10" t="s">
        <v>1310</v>
      </c>
    </row>
    <row r="577" spans="1:2">
      <c r="A577" s="9" t="s">
        <v>593</v>
      </c>
      <c r="B577" s="10" t="s">
        <v>1311</v>
      </c>
    </row>
    <row r="578" spans="1:2">
      <c r="A578" s="9" t="s">
        <v>594</v>
      </c>
      <c r="B578" s="10" t="s">
        <v>1312</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2023-09-06T05:18:58Z</dcterms:modified>
</cp:coreProperties>
</file>